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Março" sheetId="1" state="visible" r:id="rId2"/>
  </sheets>
  <definedNames>
    <definedName function="false" hidden="false" localSheetId="0" name="_xlnm.Print_Area" vbProcedure="false">Março!$A$1:$K$119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<sst xmlns="http://schemas.openxmlformats.org/spreadsheetml/2006/main" count="421" uniqueCount="76">
  <si>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01/03/2017 a 31/03/2017</t>
    </r>
  </si>
  <si>
    <t xml:space="preserve">MARCOS RUBIO</t>
  </si>
  <si>
    <t xml:space="preserve">Companhia Aérea</t>
  </si>
  <si>
    <t xml:space="preserve">Emissão</t>
  </si>
  <si>
    <t xml:space="preserve">Localizador </t>
  </si>
  <si>
    <t xml:space="preserve">Origem/Destino</t>
  </si>
  <si>
    <t xml:space="preserve">IDA</t>
  </si>
  <si>
    <t xml:space="preserve">VOLTA</t>
  </si>
  <si>
    <t xml:space="preserve">Tarifa </t>
  </si>
  <si>
    <t xml:space="preserve">Taxas</t>
  </si>
  <si>
    <t xml:space="preserve">Valor
Total</t>
  </si>
  <si>
    <t xml:space="preserve">Data</t>
  </si>
  <si>
    <t xml:space="preserve">Horário</t>
  </si>
  <si>
    <t xml:space="preserve">Data </t>
  </si>
  <si>
    <t xml:space="preserve">LATAM</t>
  </si>
  <si>
    <t xml:space="preserve">5EO6TC</t>
  </si>
  <si>
    <t xml:space="preserve">BHZ/BSB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</si>
  <si>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Reunião Extraordinária da Assembleia Geral do Munean</t>
    </r>
  </si>
  <si>
    <t xml:space="preserve">ELAINE MÁRCIA SILVA EUGÊNIO</t>
  </si>
  <si>
    <t xml:space="preserve"> </t>
  </si>
  <si>
    <t xml:space="preserve">AZUL</t>
  </si>
  <si>
    <t xml:space="preserve">09/03/17</t>
  </si>
  <si>
    <t xml:space="preserve">ZEK4TT</t>
  </si>
  <si>
    <t xml:space="preserve">Uberaba/BHZ</t>
  </si>
  <si>
    <t xml:space="preserve">Evento: Encontro de Ética de Enfermagem do Hospital de Clínicas da Universidade Federal do Triângulo Mineiro</t>
  </si>
  <si>
    <t xml:space="preserve">NIELI DE MATOS FREIRE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</si>
  <si>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Encontro de Ética de Enfermagem do Hospital de Clínicas da Universidade Federal do Triângulo Mineiro</t>
    </r>
  </si>
  <si>
    <t xml:space="preserve">FERNANDA FAGUNDES AZEVEDO SINDEAUX</t>
  </si>
  <si>
    <t xml:space="preserve">OCH3YJ</t>
  </si>
  <si>
    <t xml:space="preserve">MOC/Uberlândia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</si>
  <si>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Encontro Mineiro de Técnicos e Auxiliares de Enfermagem e Plenária Aberta do Coren-MG</t>
    </r>
  </si>
  <si>
    <t xml:space="preserve">DENIS DA SILVA MOREIRA</t>
  </si>
  <si>
    <t xml:space="preserve">AZIUL</t>
  </si>
  <si>
    <t xml:space="preserve">CEPRVA</t>
  </si>
  <si>
    <t xml:space="preserve">SP/Uberlândia</t>
  </si>
  <si>
    <t xml:space="preserve">GOL</t>
  </si>
  <si>
    <t xml:space="preserve">XJL9SW</t>
  </si>
  <si>
    <t xml:space="preserve">Uberlândia/SP</t>
  </si>
  <si>
    <t xml:space="preserve">ADRIANA APARECIDA DA SILVA PINHEIRO</t>
  </si>
  <si>
    <t xml:space="preserve">FD1BGT</t>
  </si>
  <si>
    <t xml:space="preserve">BHZ/Uberlâdia</t>
  </si>
  <si>
    <t xml:space="preserve">Evento: Encontro Mineiro de Técnicos e Auxiliares de Enfermagem e Plenária Aberta do Coren-MG</t>
  </si>
  <si>
    <t xml:space="preserve">MARTA DE JESUS PEREIRA COSTA CARVALHO</t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</si>
  <si>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01/03/2017 a 31/03/2017</t>
    </r>
  </si>
  <si>
    <t xml:space="preserve">MICHELLE COSTA LEITE PRAÇA</t>
  </si>
  <si>
    <r>
      <rPr>
        <b val="true"/>
        <sz val="10"/>
        <rFont val="Arial"/>
        <family val="2"/>
      </rPr>
      <t xml:space="preserve">Evento: </t>
    </r>
    <r>
      <rPr>
        <sz val="10"/>
        <rFont val="Arial"/>
        <family val="2"/>
      </rPr>
      <t xml:space="preserve">Encontro Mineiro de Técnicos e Auxiliares de Enfermagem e Plenária Aberta do Coren-MG</t>
    </r>
  </si>
  <si>
    <t xml:space="preserve">ROSANA MARIA RESGALLA</t>
  </si>
  <si>
    <t xml:space="preserve">Evento: Encontro Mineiro de Técnicos e Auxiliares de Enfermagem e Plenária Aberta do Coren-MG </t>
  </si>
  <si>
    <t xml:space="preserve">NILCELINA ANTONIA DE BRITO TEIXEIRA</t>
  </si>
  <si>
    <t xml:space="preserve">Evento:  Encontro Mineiro de Técnicos e Auxiliares de Enfermagem e Plenária Aberta do Coren-MG </t>
  </si>
  <si>
    <t xml:space="preserve">KARINA PORFÍRIO COELHO</t>
  </si>
  <si>
    <t xml:space="preserve">U9KWMS</t>
  </si>
  <si>
    <t xml:space="preserve">BHZ/NATAL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</si>
  <si>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Seminário Administrativo do Cofen</t>
    </r>
  </si>
  <si>
    <t xml:space="preserve">KACIANE KRAUS BRUNO DE OLIVEIRA LOURENÇO</t>
  </si>
  <si>
    <t xml:space="preserve">DLLFXN</t>
  </si>
  <si>
    <t xml:space="preserve">MÁRCIA DO CARMO BIZERRA CAULA</t>
  </si>
  <si>
    <t xml:space="preserve">Y6QC5L</t>
  </si>
  <si>
    <t xml:space="preserve">BH/Uberlândia</t>
  </si>
  <si>
    <t xml:space="preserve">ELANIA DOS SANTOS PEREIRA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</si>
  <si>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Encontro Mineiro de Técnicos e Auxiliares de Enfermagem e Plenária Aberta do Coren-MG </t>
    </r>
  </si>
  <si>
    <t xml:space="preserve">VANEIDE VALENTIM DO CARMO</t>
  </si>
  <si>
    <t xml:space="preserve">ANA PAULA BISPO G. DIANA</t>
  </si>
  <si>
    <t xml:space="preserve">10/03/17</t>
  </si>
  <si>
    <t xml:space="preserve">N7RB2F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</si>
  <si>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</t>
    </r>
  </si>
  <si>
    <t xml:space="preserve">VALÉRIA PEREIRA DA SILVA RÚBIO</t>
  </si>
  <si>
    <t xml:space="preserve">5R6MYU</t>
  </si>
  <si>
    <t xml:space="preserve">BHZ/Porto Alegre</t>
  </si>
  <si>
    <t xml:space="preserve">Evento: Apresentação de atividades e dados financeiros do ano de 2016.</t>
  </si>
  <si>
    <t xml:space="preserve">JULIANA BITENCOURT BRAGA</t>
  </si>
  <si>
    <t xml:space="preserve">L9FJFC</t>
  </si>
  <si>
    <r>
      <rPr>
        <b val="true"/>
        <sz val="10"/>
        <rFont val="Arial"/>
        <family val="2"/>
      </rPr>
      <t xml:space="preserve">Evento: </t>
    </r>
    <r>
      <rPr>
        <sz val="10"/>
        <rFont val="Arial"/>
        <family val="2"/>
      </rPr>
      <t xml:space="preserve">Encontro Mineiro de Técnicos e Auxiliares de Enfermagem e Plenária Aberta do Coren-MG </t>
    </r>
  </si>
  <si>
    <t xml:space="preserve">27/03/17</t>
  </si>
  <si>
    <t xml:space="preserve">Q5NWYB</t>
  </si>
  <si>
    <t xml:space="preserve">TOTAL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</si>
</sst>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HH:MM"/>
    <numFmt numFmtId="167" formatCode="0.00"/>
    <numFmt numFmtId="168" formatCode="@"/>
    <numFmt numFmtId="169" formatCode="#,##0.00"/>
    <numFmt numFmtId="170" formatCode="_-[$R$-416]\ * #,##0.00_-;\-[$R$-416]\ * #,##0.00_-;_-[$R$-416]\ * \-??_-;_-@_-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0"/>
      <name val="Arial"/>
      <family val="2"/>
    </font>
    <font>
      <sz val="14"/>
      <name val="Arial"/>
      <family val="2"/>
    </font>
    <font>
      <b val="true"/>
      <sz val="10"/>
      <name val="Arial"/>
      <family val="2"/>
    </font>
    <font>
      <sz val="11"/>
      <color rgb="FF333333"/>
      <name val="Trebuchet MS"/>
      <family val="2"/>
    </font>
    <font>
      <b val="true"/>
      <sz val="12"/>
      <name val="Arial"/>
      <family val="2"/>
    </font>
    <font>
      <sz val="10"/>
      <color rgb="FF333333"/>
      <name val="Trebuchet MS"/>
      <family val="2"/>
    </font>
    <font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0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8080"/>
    <pageSetUpPr fitToPage="false"/>
  </sheetPr>
  <dimension ref="A1:O115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23" activeCellId="0" sqref="M123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21.8316326530612"/>
  </cols>
  <sheetData>
    <row r="1" customFormat="false" ht="25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 t="s">
        <v>1</v>
      </c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 t="s">
        <v>14</v>
      </c>
      <c r="B5" s="8" t="n">
        <v>42801</v>
      </c>
      <c r="C5" s="9" t="s">
        <v>15</v>
      </c>
      <c r="D5" s="7" t="s">
        <v>16</v>
      </c>
      <c r="E5" s="8" t="n">
        <v>42815</v>
      </c>
      <c r="F5" s="10" t="n">
        <v>0.434027777777778</v>
      </c>
      <c r="G5" s="8" t="n">
        <v>42815</v>
      </c>
      <c r="H5" s="10" t="n">
        <v>0.770833333333333</v>
      </c>
      <c r="I5" s="7" t="n">
        <v>618.8</v>
      </c>
      <c r="J5" s="7" t="n">
        <v>55.61</v>
      </c>
      <c r="K5" s="11" t="n">
        <f aca="false">I5+J5</f>
        <v>674.41</v>
      </c>
    </row>
    <row r="6" customFormat="false" ht="18" hidden="false" customHeight="true" outlineLevel="0" collapsed="false">
      <c r="A6" s="12" t="s">
        <v>17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customFormat="false" ht="18" hidden="false" customHeight="true" outlineLevel="0" collapsed="false">
      <c r="A7" s="2" t="s">
        <v>18</v>
      </c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3" t="s">
        <v>2</v>
      </c>
      <c r="B8" s="13" t="s">
        <v>3</v>
      </c>
      <c r="C8" s="14" t="s">
        <v>4</v>
      </c>
      <c r="D8" s="14" t="s">
        <v>5</v>
      </c>
      <c r="E8" s="15" t="s">
        <v>6</v>
      </c>
      <c r="F8" s="15"/>
      <c r="G8" s="15" t="s">
        <v>7</v>
      </c>
      <c r="H8" s="15"/>
      <c r="I8" s="14" t="s">
        <v>8</v>
      </c>
      <c r="J8" s="14" t="s">
        <v>9</v>
      </c>
      <c r="K8" s="13" t="s">
        <v>10</v>
      </c>
    </row>
    <row r="9" customFormat="false" ht="18" hidden="false" customHeight="true" outlineLevel="0" collapsed="false">
      <c r="A9" s="13"/>
      <c r="B9" s="13"/>
      <c r="C9" s="14"/>
      <c r="D9" s="14"/>
      <c r="E9" s="14" t="s">
        <v>11</v>
      </c>
      <c r="F9" s="14" t="s">
        <v>12</v>
      </c>
      <c r="G9" s="14" t="s">
        <v>13</v>
      </c>
      <c r="H9" s="14" t="s">
        <v>12</v>
      </c>
      <c r="I9" s="14"/>
      <c r="J9" s="14"/>
      <c r="K9" s="14"/>
    </row>
    <row r="10" customFormat="false" ht="18" hidden="false" customHeight="true" outlineLevel="0" collapsed="false">
      <c r="A10" s="7" t="s">
        <v>20</v>
      </c>
      <c r="B10" s="16" t="s">
        <v>21</v>
      </c>
      <c r="C10" s="9" t="s">
        <v>22</v>
      </c>
      <c r="D10" s="7" t="s">
        <v>23</v>
      </c>
      <c r="E10" s="8" t="n">
        <v>42824</v>
      </c>
      <c r="F10" s="10" t="n">
        <v>0.25</v>
      </c>
      <c r="G10" s="7"/>
      <c r="H10" s="7"/>
      <c r="I10" s="11" t="n">
        <v>279.9</v>
      </c>
      <c r="J10" s="7" t="n">
        <v>23.49</v>
      </c>
      <c r="K10" s="17" t="n">
        <f aca="false">I10+J10</f>
        <v>303.39</v>
      </c>
    </row>
    <row r="11" customFormat="false" ht="18" hidden="false" customHeight="true" outlineLevel="0" collapsed="false">
      <c r="A11" s="18" t="s">
        <v>24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customFormat="false" ht="18" hidden="false" customHeight="true" outlineLevel="0" collapsed="false">
      <c r="A12" s="2" t="s">
        <v>25</v>
      </c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3" t="s">
        <v>2</v>
      </c>
      <c r="B13" s="13" t="s">
        <v>3</v>
      </c>
      <c r="C13" s="14" t="s">
        <v>4</v>
      </c>
      <c r="D13" s="14" t="s">
        <v>5</v>
      </c>
      <c r="E13" s="15" t="s">
        <v>6</v>
      </c>
      <c r="F13" s="15"/>
      <c r="G13" s="15" t="s">
        <v>7</v>
      </c>
      <c r="H13" s="15"/>
      <c r="I13" s="14" t="s">
        <v>8</v>
      </c>
      <c r="J13" s="14" t="s">
        <v>9</v>
      </c>
      <c r="K13" s="13" t="s">
        <v>10</v>
      </c>
    </row>
    <row r="14" customFormat="false" ht="18" hidden="false" customHeight="true" outlineLevel="0" collapsed="false">
      <c r="A14" s="13"/>
      <c r="B14" s="13"/>
      <c r="C14" s="14"/>
      <c r="D14" s="14"/>
      <c r="E14" s="14" t="s">
        <v>11</v>
      </c>
      <c r="F14" s="14" t="s">
        <v>12</v>
      </c>
      <c r="G14" s="14" t="s">
        <v>13</v>
      </c>
      <c r="H14" s="14" t="s">
        <v>12</v>
      </c>
      <c r="I14" s="14"/>
      <c r="J14" s="14"/>
      <c r="K14" s="14"/>
    </row>
    <row r="15" customFormat="false" ht="18" hidden="false" customHeight="true" outlineLevel="0" collapsed="false">
      <c r="A15" s="7" t="s">
        <v>20</v>
      </c>
      <c r="B15" s="16" t="s">
        <v>21</v>
      </c>
      <c r="C15" s="9" t="s">
        <v>22</v>
      </c>
      <c r="D15" s="7" t="s">
        <v>23</v>
      </c>
      <c r="E15" s="8" t="n">
        <v>42824</v>
      </c>
      <c r="F15" s="10" t="n">
        <v>0.25</v>
      </c>
      <c r="G15" s="8"/>
      <c r="H15" s="10"/>
      <c r="I15" s="19" t="n">
        <v>279.9</v>
      </c>
      <c r="J15" s="11" t="n">
        <v>23.49</v>
      </c>
      <c r="K15" s="19" t="n">
        <f aca="false">I15+J15</f>
        <v>303.39</v>
      </c>
      <c r="O15" s="0" t="s">
        <v>19</v>
      </c>
    </row>
    <row r="16" customFormat="false" ht="18" hidden="false" customHeight="true" outlineLevel="0" collapsed="false">
      <c r="A16" s="12" t="s">
        <v>26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customFormat="false" ht="18" hidden="false" customHeight="true" outlineLevel="0" collapsed="false">
      <c r="A17" s="2" t="s">
        <v>27</v>
      </c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3" t="s">
        <v>2</v>
      </c>
      <c r="B18" s="13" t="s">
        <v>3</v>
      </c>
      <c r="C18" s="14" t="s">
        <v>4</v>
      </c>
      <c r="D18" s="14" t="s">
        <v>5</v>
      </c>
      <c r="E18" s="15" t="s">
        <v>6</v>
      </c>
      <c r="F18" s="15"/>
      <c r="G18" s="15" t="s">
        <v>7</v>
      </c>
      <c r="H18" s="15"/>
      <c r="I18" s="14" t="s">
        <v>8</v>
      </c>
      <c r="J18" s="14" t="s">
        <v>9</v>
      </c>
      <c r="K18" s="13" t="s">
        <v>10</v>
      </c>
    </row>
    <row r="19" customFormat="false" ht="18" hidden="false" customHeight="true" outlineLevel="0" collapsed="false">
      <c r="A19" s="13"/>
      <c r="B19" s="13"/>
      <c r="C19" s="14"/>
      <c r="D19" s="14"/>
      <c r="E19" s="14" t="s">
        <v>11</v>
      </c>
      <c r="F19" s="14" t="s">
        <v>12</v>
      </c>
      <c r="G19" s="14" t="s">
        <v>13</v>
      </c>
      <c r="H19" s="14" t="s">
        <v>12</v>
      </c>
      <c r="I19" s="14"/>
      <c r="J19" s="14"/>
      <c r="K19" s="14"/>
    </row>
    <row r="20" customFormat="false" ht="18" hidden="false" customHeight="true" outlineLevel="0" collapsed="false">
      <c r="A20" s="7" t="s">
        <v>20</v>
      </c>
      <c r="B20" s="16" t="s">
        <v>21</v>
      </c>
      <c r="C20" s="9" t="s">
        <v>28</v>
      </c>
      <c r="D20" s="7" t="s">
        <v>29</v>
      </c>
      <c r="E20" s="8" t="n">
        <v>42829</v>
      </c>
      <c r="F20" s="10" t="n">
        <v>0.645833333333333</v>
      </c>
      <c r="G20" s="8" t="n">
        <v>42832</v>
      </c>
      <c r="H20" s="10" t="n">
        <v>0.402777777777778</v>
      </c>
      <c r="I20" s="19" t="n">
        <v>575.8</v>
      </c>
      <c r="J20" s="7" t="n">
        <v>46.98</v>
      </c>
      <c r="K20" s="19" t="n">
        <f aca="false">I20+J20</f>
        <v>622.78</v>
      </c>
    </row>
    <row r="21" customFormat="false" ht="18" hidden="false" customHeight="true" outlineLevel="0" collapsed="false">
      <c r="A21" s="20" t="s">
        <v>30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</row>
    <row r="22" customFormat="false" ht="18" hidden="false" customHeight="true" outlineLevel="0" collapsed="false">
      <c r="A22" s="2" t="s">
        <v>31</v>
      </c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3" t="s">
        <v>2</v>
      </c>
      <c r="B23" s="13" t="s">
        <v>3</v>
      </c>
      <c r="C23" s="14" t="s">
        <v>4</v>
      </c>
      <c r="D23" s="14" t="s">
        <v>5</v>
      </c>
      <c r="E23" s="15" t="s">
        <v>6</v>
      </c>
      <c r="F23" s="15"/>
      <c r="G23" s="15" t="s">
        <v>7</v>
      </c>
      <c r="H23" s="15"/>
      <c r="I23" s="14" t="s">
        <v>8</v>
      </c>
      <c r="J23" s="14" t="s">
        <v>9</v>
      </c>
      <c r="K23" s="13" t="s">
        <v>10</v>
      </c>
    </row>
    <row r="24" customFormat="false" ht="18" hidden="false" customHeight="true" outlineLevel="0" collapsed="false">
      <c r="A24" s="13"/>
      <c r="B24" s="13"/>
      <c r="C24" s="14"/>
      <c r="D24" s="14"/>
      <c r="E24" s="14" t="s">
        <v>11</v>
      </c>
      <c r="F24" s="14" t="s">
        <v>12</v>
      </c>
      <c r="G24" s="14" t="s">
        <v>13</v>
      </c>
      <c r="H24" s="14" t="s">
        <v>12</v>
      </c>
      <c r="I24" s="14"/>
      <c r="J24" s="14"/>
      <c r="K24" s="14"/>
    </row>
    <row r="25" customFormat="false" ht="18" hidden="false" customHeight="true" outlineLevel="0" collapsed="false">
      <c r="A25" s="7" t="s">
        <v>32</v>
      </c>
      <c r="B25" s="16" t="s">
        <v>21</v>
      </c>
      <c r="C25" s="9" t="s">
        <v>33</v>
      </c>
      <c r="D25" s="7" t="s">
        <v>34</v>
      </c>
      <c r="E25" s="8" t="n">
        <v>42829</v>
      </c>
      <c r="F25" s="10" t="n">
        <v>0.388888888888889</v>
      </c>
      <c r="G25" s="8"/>
      <c r="H25" s="10"/>
      <c r="I25" s="19" t="n">
        <v>314.9</v>
      </c>
      <c r="J25" s="7" t="n">
        <v>28.63</v>
      </c>
      <c r="K25" s="19" t="n">
        <f aca="false">I25+J25</f>
        <v>343.53</v>
      </c>
    </row>
    <row r="26" customFormat="false" ht="18" hidden="false" customHeight="true" outlineLevel="0" collapsed="false">
      <c r="A26" s="7" t="s">
        <v>35</v>
      </c>
      <c r="B26" s="16" t="s">
        <v>21</v>
      </c>
      <c r="C26" s="9" t="s">
        <v>36</v>
      </c>
      <c r="D26" s="7" t="s">
        <v>37</v>
      </c>
      <c r="E26" s="8" t="n">
        <v>42832</v>
      </c>
      <c r="F26" s="10" t="n">
        <v>0.3125</v>
      </c>
      <c r="G26" s="8"/>
      <c r="H26" s="10"/>
      <c r="I26" s="19" t="n">
        <v>201.9</v>
      </c>
      <c r="J26" s="7" t="n">
        <v>23.49</v>
      </c>
      <c r="K26" s="19" t="n">
        <f aca="false">I26+J26</f>
        <v>225.39</v>
      </c>
    </row>
    <row r="27" customFormat="false" ht="18" hidden="false" customHeight="true" outlineLevel="0" collapsed="false">
      <c r="A27" s="20" t="s">
        <v>30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</row>
    <row r="28" customFormat="false" ht="18" hidden="false" customHeight="true" outlineLevel="0" collapsed="false">
      <c r="A28" s="2" t="s">
        <v>38</v>
      </c>
      <c r="B28" s="2"/>
      <c r="C28" s="2"/>
      <c r="D28" s="2"/>
      <c r="E28" s="2"/>
      <c r="F28" s="3"/>
      <c r="G28" s="3"/>
      <c r="H28" s="3"/>
      <c r="I28" s="3"/>
      <c r="J28" s="3"/>
      <c r="K28" s="3"/>
    </row>
    <row r="29" customFormat="false" ht="18" hidden="false" customHeight="true" outlineLevel="0" collapsed="false">
      <c r="A29" s="13" t="s">
        <v>2</v>
      </c>
      <c r="B29" s="13" t="s">
        <v>3</v>
      </c>
      <c r="C29" s="14" t="s">
        <v>4</v>
      </c>
      <c r="D29" s="14" t="s">
        <v>5</v>
      </c>
      <c r="E29" s="15" t="s">
        <v>6</v>
      </c>
      <c r="F29" s="15"/>
      <c r="G29" s="15" t="s">
        <v>7</v>
      </c>
      <c r="H29" s="15"/>
      <c r="I29" s="14" t="s">
        <v>8</v>
      </c>
      <c r="J29" s="14" t="s">
        <v>9</v>
      </c>
      <c r="K29" s="13" t="s">
        <v>10</v>
      </c>
      <c r="N29" s="0" t="s">
        <v>19</v>
      </c>
    </row>
    <row r="30" customFormat="false" ht="18" hidden="false" customHeight="true" outlineLevel="0" collapsed="false">
      <c r="A30" s="13"/>
      <c r="B30" s="13"/>
      <c r="C30" s="14"/>
      <c r="D30" s="14"/>
      <c r="E30" s="14" t="s">
        <v>11</v>
      </c>
      <c r="F30" s="14" t="s">
        <v>12</v>
      </c>
      <c r="G30" s="14" t="s">
        <v>13</v>
      </c>
      <c r="H30" s="14" t="s">
        <v>12</v>
      </c>
      <c r="I30" s="14"/>
      <c r="J30" s="14"/>
      <c r="K30" s="14"/>
    </row>
    <row r="31" customFormat="false" ht="18" hidden="false" customHeight="true" outlineLevel="0" collapsed="false">
      <c r="A31" s="7" t="s">
        <v>20</v>
      </c>
      <c r="B31" s="8" t="n">
        <v>42803</v>
      </c>
      <c r="C31" s="9" t="s">
        <v>39</v>
      </c>
      <c r="D31" s="7" t="s">
        <v>40</v>
      </c>
      <c r="E31" s="8" t="n">
        <v>42829</v>
      </c>
      <c r="F31" s="10" t="n">
        <v>0.722222222222222</v>
      </c>
      <c r="G31" s="8" t="n">
        <v>42832</v>
      </c>
      <c r="H31" s="10" t="n">
        <v>0.402777777777778</v>
      </c>
      <c r="I31" s="19" t="n">
        <v>479.8</v>
      </c>
      <c r="J31" s="7" t="n">
        <v>51.31</v>
      </c>
      <c r="K31" s="19" t="n">
        <f aca="false">SUM(I31:J31)</f>
        <v>531.11</v>
      </c>
    </row>
    <row r="32" customFormat="false" ht="18" hidden="false" customHeight="true" outlineLevel="0" collapsed="false">
      <c r="A32" s="18" t="s">
        <v>41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</row>
    <row r="33" customFormat="false" ht="18" hidden="false" customHeight="true" outlineLevel="0" collapsed="false">
      <c r="A33" s="2" t="s">
        <v>42</v>
      </c>
      <c r="B33" s="2"/>
      <c r="C33" s="2"/>
      <c r="D33" s="2"/>
      <c r="E33" s="2"/>
      <c r="F33" s="3"/>
      <c r="G33" s="3"/>
      <c r="H33" s="3"/>
      <c r="I33" s="3"/>
      <c r="J33" s="3"/>
      <c r="K33" s="3"/>
    </row>
    <row r="34" customFormat="false" ht="18" hidden="false" customHeight="true" outlineLevel="0" collapsed="false">
      <c r="A34" s="13" t="s">
        <v>2</v>
      </c>
      <c r="B34" s="13" t="s">
        <v>3</v>
      </c>
      <c r="C34" s="14" t="s">
        <v>4</v>
      </c>
      <c r="D34" s="14" t="s">
        <v>5</v>
      </c>
      <c r="E34" s="15" t="s">
        <v>6</v>
      </c>
      <c r="F34" s="15"/>
      <c r="G34" s="15" t="s">
        <v>7</v>
      </c>
      <c r="H34" s="15"/>
      <c r="I34" s="14" t="s">
        <v>8</v>
      </c>
      <c r="J34" s="14" t="s">
        <v>9</v>
      </c>
      <c r="K34" s="13" t="s">
        <v>10</v>
      </c>
    </row>
    <row r="35" customFormat="false" ht="18" hidden="false" customHeight="true" outlineLevel="0" collapsed="false">
      <c r="A35" s="13"/>
      <c r="B35" s="13"/>
      <c r="C35" s="14"/>
      <c r="D35" s="14"/>
      <c r="E35" s="14" t="s">
        <v>11</v>
      </c>
      <c r="F35" s="14" t="s">
        <v>12</v>
      </c>
      <c r="G35" s="14" t="s">
        <v>13</v>
      </c>
      <c r="H35" s="14" t="s">
        <v>12</v>
      </c>
      <c r="I35" s="14"/>
      <c r="J35" s="14"/>
      <c r="K35" s="14"/>
    </row>
    <row r="36" customFormat="false" ht="18" hidden="false" customHeight="true" outlineLevel="0" collapsed="false">
      <c r="A36" s="7" t="s">
        <v>20</v>
      </c>
      <c r="B36" s="8" t="n">
        <v>42803</v>
      </c>
      <c r="C36" s="9" t="s">
        <v>39</v>
      </c>
      <c r="D36" s="7" t="s">
        <v>40</v>
      </c>
      <c r="E36" s="8" t="n">
        <v>42829</v>
      </c>
      <c r="F36" s="10" t="n">
        <v>0.722222222222222</v>
      </c>
      <c r="G36" s="8" t="n">
        <v>42832</v>
      </c>
      <c r="H36" s="10" t="n">
        <v>0.402777777777778</v>
      </c>
      <c r="I36" s="19" t="n">
        <v>479.8</v>
      </c>
      <c r="J36" s="7" t="n">
        <v>51.31</v>
      </c>
      <c r="K36" s="19" t="n">
        <f aca="false">SUM(I36:J36)</f>
        <v>531.11</v>
      </c>
    </row>
    <row r="37" customFormat="false" ht="18" hidden="false" customHeight="true" outlineLevel="0" collapsed="fals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customFormat="false" ht="26.25" hidden="false" customHeight="true" outlineLevel="0" collapsed="false">
      <c r="A38" s="1" t="s">
        <v>43</v>
      </c>
      <c r="B38" s="1"/>
      <c r="C38" s="1"/>
      <c r="D38" s="1"/>
      <c r="E38" s="1"/>
      <c r="F38" s="1"/>
      <c r="G38" s="1"/>
      <c r="H38" s="1"/>
      <c r="I38" s="1"/>
      <c r="J38" s="1"/>
      <c r="K38" s="1"/>
    </row>
    <row r="39" customFormat="false" ht="18" hidden="false" customHeight="true" outlineLevel="0" collapsed="false">
      <c r="A39" s="2" t="s">
        <v>44</v>
      </c>
      <c r="B39" s="2"/>
      <c r="C39" s="2"/>
      <c r="D39" s="2"/>
      <c r="E39" s="2"/>
      <c r="F39" s="3"/>
      <c r="G39" s="3"/>
      <c r="H39" s="3"/>
      <c r="I39" s="3"/>
      <c r="J39" s="3"/>
      <c r="K39" s="3"/>
    </row>
    <row r="40" customFormat="false" ht="18" hidden="false" customHeight="true" outlineLevel="0" collapsed="false">
      <c r="A40" s="13" t="s">
        <v>2</v>
      </c>
      <c r="B40" s="13" t="s">
        <v>3</v>
      </c>
      <c r="C40" s="14" t="s">
        <v>4</v>
      </c>
      <c r="D40" s="14" t="s">
        <v>5</v>
      </c>
      <c r="E40" s="15" t="s">
        <v>6</v>
      </c>
      <c r="F40" s="15"/>
      <c r="G40" s="15" t="s">
        <v>7</v>
      </c>
      <c r="H40" s="15"/>
      <c r="I40" s="14" t="s">
        <v>8</v>
      </c>
      <c r="J40" s="14" t="s">
        <v>9</v>
      </c>
      <c r="K40" s="13" t="s">
        <v>10</v>
      </c>
      <c r="N40" s="0" t="s">
        <v>19</v>
      </c>
    </row>
    <row r="41" customFormat="false" ht="18" hidden="false" customHeight="true" outlineLevel="0" collapsed="false">
      <c r="A41" s="13"/>
      <c r="B41" s="13"/>
      <c r="C41" s="14"/>
      <c r="D41" s="14"/>
      <c r="E41" s="14" t="s">
        <v>11</v>
      </c>
      <c r="F41" s="14" t="s">
        <v>12</v>
      </c>
      <c r="G41" s="14" t="s">
        <v>13</v>
      </c>
      <c r="H41" s="14" t="s">
        <v>12</v>
      </c>
      <c r="I41" s="14"/>
      <c r="J41" s="14"/>
      <c r="K41" s="14"/>
    </row>
    <row r="42" customFormat="false" ht="18" hidden="false" customHeight="true" outlineLevel="0" collapsed="false">
      <c r="A42" s="7" t="s">
        <v>20</v>
      </c>
      <c r="B42" s="8" t="n">
        <v>42803</v>
      </c>
      <c r="C42" s="9" t="s">
        <v>39</v>
      </c>
      <c r="D42" s="7" t="s">
        <v>40</v>
      </c>
      <c r="E42" s="8" t="n">
        <v>42829</v>
      </c>
      <c r="F42" s="10" t="n">
        <v>0.722222222222222</v>
      </c>
      <c r="G42" s="8" t="n">
        <v>42832</v>
      </c>
      <c r="H42" s="10" t="n">
        <v>0.402777777777778</v>
      </c>
      <c r="I42" s="19" t="n">
        <v>479.8</v>
      </c>
      <c r="J42" s="7" t="n">
        <v>51.31</v>
      </c>
      <c r="K42" s="11" t="n">
        <f aca="false">I42+J42</f>
        <v>531.11</v>
      </c>
    </row>
    <row r="43" customFormat="false" ht="18" hidden="false" customHeight="true" outlineLevel="0" collapsed="false">
      <c r="A43" s="12" t="s">
        <v>45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M43" s="0" t="s">
        <v>19</v>
      </c>
    </row>
    <row r="44" customFormat="false" ht="18" hidden="false" customHeight="true" outlineLevel="0" collapsed="false">
      <c r="A44" s="2" t="s">
        <v>46</v>
      </c>
      <c r="B44" s="2"/>
      <c r="C44" s="2"/>
      <c r="D44" s="2"/>
      <c r="E44" s="2"/>
      <c r="F44" s="3"/>
      <c r="G44" s="3"/>
      <c r="H44" s="3"/>
      <c r="I44" s="3"/>
      <c r="J44" s="3"/>
      <c r="K44" s="3"/>
    </row>
    <row r="45" customFormat="false" ht="18" hidden="false" customHeight="true" outlineLevel="0" collapsed="false">
      <c r="A45" s="13" t="s">
        <v>2</v>
      </c>
      <c r="B45" s="13" t="s">
        <v>3</v>
      </c>
      <c r="C45" s="14" t="s">
        <v>4</v>
      </c>
      <c r="D45" s="14" t="s">
        <v>5</v>
      </c>
      <c r="E45" s="15" t="s">
        <v>6</v>
      </c>
      <c r="F45" s="15"/>
      <c r="G45" s="15" t="s">
        <v>7</v>
      </c>
      <c r="H45" s="15"/>
      <c r="I45" s="14" t="s">
        <v>8</v>
      </c>
      <c r="J45" s="14" t="s">
        <v>9</v>
      </c>
      <c r="K45" s="13" t="s">
        <v>10</v>
      </c>
    </row>
    <row r="46" customFormat="false" ht="12.75" hidden="false" customHeight="false" outlineLevel="0" collapsed="false">
      <c r="A46" s="13"/>
      <c r="B46" s="13"/>
      <c r="C46" s="14"/>
      <c r="D46" s="14"/>
      <c r="E46" s="14" t="s">
        <v>11</v>
      </c>
      <c r="F46" s="14" t="s">
        <v>12</v>
      </c>
      <c r="G46" s="14" t="s">
        <v>13</v>
      </c>
      <c r="H46" s="14" t="s">
        <v>12</v>
      </c>
      <c r="I46" s="14"/>
      <c r="J46" s="14"/>
      <c r="K46" s="14"/>
    </row>
    <row r="47" customFormat="false" ht="18" hidden="false" customHeight="true" outlineLevel="0" collapsed="false">
      <c r="A47" s="7" t="s">
        <v>20</v>
      </c>
      <c r="B47" s="8" t="n">
        <v>42803</v>
      </c>
      <c r="C47" s="9" t="s">
        <v>39</v>
      </c>
      <c r="D47" s="7" t="s">
        <v>40</v>
      </c>
      <c r="E47" s="8" t="n">
        <v>42829</v>
      </c>
      <c r="F47" s="10" t="n">
        <v>0.722222222222222</v>
      </c>
      <c r="G47" s="8" t="n">
        <v>42832</v>
      </c>
      <c r="H47" s="10" t="n">
        <v>0.402777777777778</v>
      </c>
      <c r="I47" s="19" t="n">
        <v>479.8</v>
      </c>
      <c r="J47" s="7" t="n">
        <v>51.31</v>
      </c>
      <c r="K47" s="17" t="n">
        <f aca="false">I47+J47</f>
        <v>531.11</v>
      </c>
    </row>
    <row r="48" customFormat="false" ht="18" hidden="false" customHeight="true" outlineLevel="0" collapsed="false">
      <c r="A48" s="18" t="s">
        <v>47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</row>
    <row r="49" customFormat="false" ht="18" hidden="false" customHeight="true" outlineLevel="0" collapsed="false">
      <c r="A49" s="2" t="s">
        <v>48</v>
      </c>
      <c r="B49" s="2"/>
      <c r="C49" s="2"/>
      <c r="D49" s="2"/>
      <c r="E49" s="2"/>
      <c r="F49" s="3"/>
      <c r="G49" s="3"/>
      <c r="H49" s="3"/>
      <c r="I49" s="3"/>
      <c r="J49" s="3"/>
      <c r="K49" s="3"/>
    </row>
    <row r="50" customFormat="false" ht="12.75" hidden="false" customHeight="true" outlineLevel="0" collapsed="false">
      <c r="A50" s="13" t="s">
        <v>2</v>
      </c>
      <c r="B50" s="13" t="s">
        <v>3</v>
      </c>
      <c r="C50" s="14" t="s">
        <v>4</v>
      </c>
      <c r="D50" s="14" t="s">
        <v>5</v>
      </c>
      <c r="E50" s="15" t="s">
        <v>6</v>
      </c>
      <c r="F50" s="15"/>
      <c r="G50" s="15" t="s">
        <v>7</v>
      </c>
      <c r="H50" s="15"/>
      <c r="I50" s="14" t="s">
        <v>8</v>
      </c>
      <c r="J50" s="14" t="s">
        <v>9</v>
      </c>
      <c r="K50" s="13" t="s">
        <v>10</v>
      </c>
    </row>
    <row r="51" customFormat="false" ht="12.75" hidden="false" customHeight="false" outlineLevel="0" collapsed="false">
      <c r="A51" s="13"/>
      <c r="B51" s="13"/>
      <c r="C51" s="14"/>
      <c r="D51" s="14"/>
      <c r="E51" s="14" t="s">
        <v>11</v>
      </c>
      <c r="F51" s="14" t="s">
        <v>12</v>
      </c>
      <c r="G51" s="14" t="s">
        <v>13</v>
      </c>
      <c r="H51" s="14" t="s">
        <v>12</v>
      </c>
      <c r="I51" s="14"/>
      <c r="J51" s="14"/>
      <c r="K51" s="14"/>
    </row>
    <row r="52" customFormat="false" ht="18" hidden="false" customHeight="true" outlineLevel="0" collapsed="false">
      <c r="A52" s="7" t="s">
        <v>20</v>
      </c>
      <c r="B52" s="8" t="n">
        <v>42803</v>
      </c>
      <c r="C52" s="9" t="s">
        <v>39</v>
      </c>
      <c r="D52" s="7" t="s">
        <v>40</v>
      </c>
      <c r="E52" s="8" t="n">
        <v>42829</v>
      </c>
      <c r="F52" s="10" t="n">
        <v>0.722222222222222</v>
      </c>
      <c r="G52" s="8" t="n">
        <v>42832</v>
      </c>
      <c r="H52" s="10" t="n">
        <v>0.402777777777778</v>
      </c>
      <c r="I52" s="19" t="n">
        <v>479.8</v>
      </c>
      <c r="J52" s="7" t="n">
        <v>51.31</v>
      </c>
      <c r="K52" s="17" t="n">
        <f aca="false">I52+J52</f>
        <v>531.11</v>
      </c>
    </row>
    <row r="53" customFormat="false" ht="18" hidden="false" customHeight="true" outlineLevel="0" collapsed="false">
      <c r="A53" s="18" t="s">
        <v>49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customFormat="false" ht="18" hidden="false" customHeight="true" outlineLevel="0" collapsed="false">
      <c r="A54" s="2" t="s">
        <v>50</v>
      </c>
      <c r="B54" s="2"/>
      <c r="C54" s="2"/>
      <c r="D54" s="2"/>
      <c r="E54" s="2"/>
      <c r="F54" s="3"/>
      <c r="G54" s="3"/>
      <c r="H54" s="3"/>
      <c r="I54" s="3"/>
      <c r="J54" s="3"/>
      <c r="K54" s="3"/>
    </row>
    <row r="55" customFormat="false" ht="12.75" hidden="false" customHeight="true" outlineLevel="0" collapsed="false">
      <c r="A55" s="13" t="s">
        <v>2</v>
      </c>
      <c r="B55" s="13" t="s">
        <v>3</v>
      </c>
      <c r="C55" s="14" t="s">
        <v>4</v>
      </c>
      <c r="D55" s="14" t="s">
        <v>5</v>
      </c>
      <c r="E55" s="15" t="s">
        <v>6</v>
      </c>
      <c r="F55" s="15"/>
      <c r="G55" s="15" t="s">
        <v>7</v>
      </c>
      <c r="H55" s="15"/>
      <c r="I55" s="14" t="s">
        <v>8</v>
      </c>
      <c r="J55" s="14" t="s">
        <v>9</v>
      </c>
      <c r="K55" s="13" t="s">
        <v>10</v>
      </c>
    </row>
    <row r="56" customFormat="false" ht="12.75" hidden="false" customHeight="false" outlineLevel="0" collapsed="false">
      <c r="A56" s="13"/>
      <c r="B56" s="13"/>
      <c r="C56" s="14"/>
      <c r="D56" s="14"/>
      <c r="E56" s="14" t="s">
        <v>11</v>
      </c>
      <c r="F56" s="14" t="s">
        <v>12</v>
      </c>
      <c r="G56" s="14" t="s">
        <v>13</v>
      </c>
      <c r="H56" s="14" t="s">
        <v>12</v>
      </c>
      <c r="I56" s="14"/>
      <c r="J56" s="14"/>
      <c r="K56" s="14"/>
    </row>
    <row r="57" customFormat="false" ht="18" hidden="false" customHeight="true" outlineLevel="0" collapsed="false">
      <c r="A57" s="7" t="s">
        <v>14</v>
      </c>
      <c r="B57" s="16" t="s">
        <v>21</v>
      </c>
      <c r="C57" s="9" t="s">
        <v>51</v>
      </c>
      <c r="D57" s="7" t="s">
        <v>52</v>
      </c>
      <c r="E57" s="8" t="n">
        <v>42831</v>
      </c>
      <c r="F57" s="10" t="n">
        <v>0.416666666666667</v>
      </c>
      <c r="G57" s="8" t="n">
        <v>42832</v>
      </c>
      <c r="H57" s="10" t="n">
        <v>0.7125</v>
      </c>
      <c r="I57" s="19" t="n">
        <v>378.9</v>
      </c>
      <c r="J57" s="7" t="n">
        <v>21.99</v>
      </c>
      <c r="K57" s="19" t="n">
        <f aca="false">SUM(I57:J57)</f>
        <v>400.89</v>
      </c>
    </row>
    <row r="58" customFormat="false" ht="18" hidden="false" customHeight="true" outlineLevel="0" collapsed="false">
      <c r="A58" s="20" t="s">
        <v>53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customFormat="false" ht="18" hidden="false" customHeight="true" outlineLevel="0" collapsed="false">
      <c r="A59" s="2" t="s">
        <v>54</v>
      </c>
      <c r="B59" s="2"/>
      <c r="C59" s="2"/>
      <c r="D59" s="2"/>
      <c r="E59" s="2"/>
      <c r="F59" s="3"/>
      <c r="G59" s="3"/>
      <c r="H59" s="3"/>
      <c r="I59" s="3"/>
      <c r="J59" s="3"/>
      <c r="K59" s="3"/>
    </row>
    <row r="60" customFormat="false" ht="12.75" hidden="false" customHeight="true" outlineLevel="0" collapsed="false">
      <c r="A60" s="13" t="s">
        <v>2</v>
      </c>
      <c r="B60" s="13" t="s">
        <v>3</v>
      </c>
      <c r="C60" s="14" t="s">
        <v>4</v>
      </c>
      <c r="D60" s="14" t="s">
        <v>5</v>
      </c>
      <c r="E60" s="15" t="s">
        <v>6</v>
      </c>
      <c r="F60" s="15"/>
      <c r="G60" s="15" t="s">
        <v>7</v>
      </c>
      <c r="H60" s="15"/>
      <c r="I60" s="14" t="s">
        <v>8</v>
      </c>
      <c r="J60" s="14" t="s">
        <v>9</v>
      </c>
      <c r="K60" s="13" t="s">
        <v>10</v>
      </c>
    </row>
    <row r="61" customFormat="false" ht="12.75" hidden="false" customHeight="false" outlineLevel="0" collapsed="false">
      <c r="A61" s="13"/>
      <c r="B61" s="13"/>
      <c r="C61" s="14"/>
      <c r="D61" s="14"/>
      <c r="E61" s="14" t="s">
        <v>11</v>
      </c>
      <c r="F61" s="14" t="s">
        <v>12</v>
      </c>
      <c r="G61" s="14" t="s">
        <v>13</v>
      </c>
      <c r="H61" s="14" t="s">
        <v>12</v>
      </c>
      <c r="I61" s="14"/>
      <c r="J61" s="14"/>
      <c r="K61" s="14"/>
      <c r="N61" s="0" t="s">
        <v>19</v>
      </c>
    </row>
    <row r="62" customFormat="false" ht="18" hidden="false" customHeight="true" outlineLevel="0" collapsed="false">
      <c r="A62" s="7" t="s">
        <v>35</v>
      </c>
      <c r="B62" s="16" t="s">
        <v>21</v>
      </c>
      <c r="C62" s="9" t="s">
        <v>55</v>
      </c>
      <c r="D62" s="7" t="s">
        <v>52</v>
      </c>
      <c r="E62" s="8" t="n">
        <v>42830</v>
      </c>
      <c r="F62" s="10" t="n">
        <v>0.28125</v>
      </c>
      <c r="G62" s="8" t="n">
        <v>42831</v>
      </c>
      <c r="H62" s="10" t="n">
        <v>0.717361111111111</v>
      </c>
      <c r="I62" s="19" t="n">
        <v>955.8</v>
      </c>
      <c r="J62" s="7" t="n">
        <v>49.81</v>
      </c>
      <c r="K62" s="19" t="n">
        <f aca="false">SUM(I62:J62)</f>
        <v>1005.61</v>
      </c>
    </row>
    <row r="63" customFormat="false" ht="18" hidden="false" customHeight="true" outlineLevel="0" collapsed="false">
      <c r="A63" s="20" t="s">
        <v>53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customFormat="false" ht="18" hidden="false" customHeight="true" outlineLevel="0" collapsed="false">
      <c r="A64" s="2" t="s">
        <v>56</v>
      </c>
      <c r="B64" s="2"/>
      <c r="C64" s="2"/>
      <c r="D64" s="2"/>
      <c r="E64" s="2"/>
      <c r="F64" s="3"/>
      <c r="G64" s="3"/>
      <c r="H64" s="3"/>
      <c r="I64" s="3"/>
      <c r="J64" s="3"/>
      <c r="K64" s="3"/>
    </row>
    <row r="65" customFormat="false" ht="12.75" hidden="false" customHeight="true" outlineLevel="0" collapsed="false">
      <c r="A65" s="13" t="s">
        <v>2</v>
      </c>
      <c r="B65" s="13" t="s">
        <v>3</v>
      </c>
      <c r="C65" s="14" t="s">
        <v>4</v>
      </c>
      <c r="D65" s="14" t="s">
        <v>5</v>
      </c>
      <c r="E65" s="15" t="s">
        <v>6</v>
      </c>
      <c r="F65" s="15"/>
      <c r="G65" s="15" t="s">
        <v>7</v>
      </c>
      <c r="H65" s="15"/>
      <c r="I65" s="14" t="s">
        <v>8</v>
      </c>
      <c r="J65" s="14" t="s">
        <v>9</v>
      </c>
      <c r="K65" s="13" t="s">
        <v>10</v>
      </c>
    </row>
    <row r="66" customFormat="false" ht="12.75" hidden="false" customHeight="false" outlineLevel="0" collapsed="false">
      <c r="A66" s="13"/>
      <c r="B66" s="13"/>
      <c r="C66" s="14"/>
      <c r="D66" s="14"/>
      <c r="E66" s="14" t="s">
        <v>11</v>
      </c>
      <c r="F66" s="14" t="s">
        <v>12</v>
      </c>
      <c r="G66" s="14" t="s">
        <v>13</v>
      </c>
      <c r="H66" s="14" t="s">
        <v>12</v>
      </c>
      <c r="I66" s="14"/>
      <c r="J66" s="14"/>
      <c r="K66" s="14"/>
    </row>
    <row r="67" customFormat="false" ht="18" hidden="false" customHeight="true" outlineLevel="0" collapsed="false">
      <c r="A67" s="7" t="s">
        <v>20</v>
      </c>
      <c r="B67" s="8" t="n">
        <v>42804</v>
      </c>
      <c r="C67" s="9" t="s">
        <v>57</v>
      </c>
      <c r="D67" s="7" t="s">
        <v>58</v>
      </c>
      <c r="E67" s="8" t="n">
        <v>42829</v>
      </c>
      <c r="F67" s="10" t="n">
        <v>0.722222222222222</v>
      </c>
      <c r="G67" s="8" t="n">
        <v>42832</v>
      </c>
      <c r="H67" s="10" t="n">
        <v>0.402777777777778</v>
      </c>
      <c r="I67" s="19" t="n">
        <v>479.8</v>
      </c>
      <c r="J67" s="7" t="n">
        <v>51.31</v>
      </c>
      <c r="K67" s="19" t="n">
        <f aca="false">SUM(I67:J67)</f>
        <v>531.11</v>
      </c>
    </row>
    <row r="68" customFormat="false" ht="18" hidden="false" customHeight="true" outlineLevel="0" collapsed="false">
      <c r="A68" s="18" t="s">
        <v>47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 customFormat="false" ht="18" hidden="false" customHeight="true" outlineLevel="0" collapsed="false">
      <c r="A69" s="2" t="s">
        <v>59</v>
      </c>
      <c r="B69" s="2"/>
      <c r="C69" s="2"/>
      <c r="D69" s="2"/>
      <c r="E69" s="2"/>
      <c r="F69" s="3"/>
      <c r="G69" s="3"/>
      <c r="H69" s="3"/>
      <c r="I69" s="3"/>
      <c r="J69" s="3"/>
      <c r="K69" s="3"/>
    </row>
    <row r="70" customFormat="false" ht="12.75" hidden="false" customHeight="true" outlineLevel="0" collapsed="false">
      <c r="A70" s="13" t="s">
        <v>2</v>
      </c>
      <c r="B70" s="13" t="s">
        <v>3</v>
      </c>
      <c r="C70" s="14" t="s">
        <v>4</v>
      </c>
      <c r="D70" s="14" t="s">
        <v>5</v>
      </c>
      <c r="E70" s="15" t="s">
        <v>6</v>
      </c>
      <c r="F70" s="15"/>
      <c r="G70" s="15" t="s">
        <v>7</v>
      </c>
      <c r="H70" s="15"/>
      <c r="I70" s="14" t="s">
        <v>8</v>
      </c>
      <c r="J70" s="14" t="s">
        <v>9</v>
      </c>
      <c r="K70" s="13" t="s">
        <v>10</v>
      </c>
    </row>
    <row r="71" customFormat="false" ht="12.75" hidden="false" customHeight="false" outlineLevel="0" collapsed="false">
      <c r="A71" s="13"/>
      <c r="B71" s="13"/>
      <c r="C71" s="14"/>
      <c r="D71" s="14"/>
      <c r="E71" s="14" t="s">
        <v>11</v>
      </c>
      <c r="F71" s="14" t="s">
        <v>12</v>
      </c>
      <c r="G71" s="14" t="s">
        <v>13</v>
      </c>
      <c r="H71" s="14" t="s">
        <v>12</v>
      </c>
      <c r="I71" s="14"/>
      <c r="J71" s="14"/>
      <c r="K71" s="14"/>
    </row>
    <row r="72" customFormat="false" ht="18" hidden="false" customHeight="true" outlineLevel="0" collapsed="false">
      <c r="A72" s="7" t="s">
        <v>20</v>
      </c>
      <c r="B72" s="8" t="n">
        <v>42804</v>
      </c>
      <c r="C72" s="9" t="s">
        <v>57</v>
      </c>
      <c r="D72" s="7" t="s">
        <v>58</v>
      </c>
      <c r="E72" s="8" t="n">
        <v>42829</v>
      </c>
      <c r="F72" s="10" t="n">
        <v>0.722222222222222</v>
      </c>
      <c r="G72" s="8" t="n">
        <v>42832</v>
      </c>
      <c r="H72" s="10" t="n">
        <v>0.402777777777778</v>
      </c>
      <c r="I72" s="19" t="n">
        <v>479.8</v>
      </c>
      <c r="J72" s="7" t="n">
        <v>51.31</v>
      </c>
      <c r="K72" s="19" t="n">
        <f aca="false">SUM(I72:J72)</f>
        <v>531.11</v>
      </c>
    </row>
    <row r="73" customFormat="false" ht="18" hidden="false" customHeight="true" outlineLevel="0" collapsed="false">
      <c r="A73" s="12" t="s">
        <v>60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customFormat="false" ht="18" hidden="false" customHeight="true" outlineLevel="0" collapsed="false">
      <c r="A74" s="2" t="s">
        <v>61</v>
      </c>
      <c r="B74" s="2"/>
      <c r="C74" s="2"/>
      <c r="D74" s="2"/>
      <c r="E74" s="2"/>
      <c r="F74" s="3"/>
      <c r="G74" s="3"/>
      <c r="H74" s="3"/>
      <c r="I74" s="3"/>
      <c r="J74" s="3"/>
      <c r="K74" s="3"/>
    </row>
    <row r="75" customFormat="false" ht="18" hidden="false" customHeight="true" outlineLevel="0" collapsed="false">
      <c r="A75" s="13" t="s">
        <v>2</v>
      </c>
      <c r="B75" s="13" t="s">
        <v>3</v>
      </c>
      <c r="C75" s="14" t="s">
        <v>4</v>
      </c>
      <c r="D75" s="14" t="s">
        <v>5</v>
      </c>
      <c r="E75" s="15" t="s">
        <v>6</v>
      </c>
      <c r="F75" s="15"/>
      <c r="G75" s="15" t="s">
        <v>7</v>
      </c>
      <c r="H75" s="15"/>
      <c r="I75" s="14" t="s">
        <v>8</v>
      </c>
      <c r="J75" s="14" t="s">
        <v>9</v>
      </c>
      <c r="K75" s="13" t="s">
        <v>10</v>
      </c>
    </row>
    <row r="76" customFormat="false" ht="18" hidden="false" customHeight="true" outlineLevel="0" collapsed="false">
      <c r="A76" s="13"/>
      <c r="B76" s="13"/>
      <c r="C76" s="14"/>
      <c r="D76" s="14"/>
      <c r="E76" s="14" t="s">
        <v>11</v>
      </c>
      <c r="F76" s="14" t="s">
        <v>12</v>
      </c>
      <c r="G76" s="14" t="s">
        <v>13</v>
      </c>
      <c r="H76" s="14" t="s">
        <v>12</v>
      </c>
      <c r="I76" s="14"/>
      <c r="J76" s="14"/>
      <c r="K76" s="14"/>
    </row>
    <row r="77" customFormat="false" ht="18" hidden="false" customHeight="true" outlineLevel="0" collapsed="false">
      <c r="A77" s="7" t="s">
        <v>20</v>
      </c>
      <c r="B77" s="8" t="n">
        <v>42804</v>
      </c>
      <c r="C77" s="9" t="s">
        <v>57</v>
      </c>
      <c r="D77" s="7" t="s">
        <v>58</v>
      </c>
      <c r="E77" s="8" t="n">
        <v>42829</v>
      </c>
      <c r="F77" s="10" t="n">
        <v>0.722222222222222</v>
      </c>
      <c r="G77" s="8" t="n">
        <v>42832</v>
      </c>
      <c r="H77" s="10" t="n">
        <v>0.402777777777778</v>
      </c>
      <c r="I77" s="19" t="n">
        <v>479.8</v>
      </c>
      <c r="J77" s="7" t="n">
        <v>51.31</v>
      </c>
      <c r="K77" s="11" t="n">
        <f aca="false">I77+J77</f>
        <v>531.11</v>
      </c>
    </row>
    <row r="78" customFormat="false" ht="18" hidden="false" customHeight="true" outlineLevel="0" collapsed="false">
      <c r="A78" s="18" t="s">
        <v>47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</row>
    <row r="79" customFormat="false" ht="25.5" hidden="false" customHeight="true" outlineLevel="0" collapsed="false">
      <c r="A79" s="1" t="s">
        <v>43</v>
      </c>
      <c r="B79" s="1"/>
      <c r="C79" s="1"/>
      <c r="D79" s="1"/>
      <c r="E79" s="1"/>
      <c r="F79" s="1"/>
      <c r="G79" s="1"/>
      <c r="H79" s="1"/>
      <c r="I79" s="1"/>
      <c r="J79" s="1"/>
      <c r="K79" s="1"/>
    </row>
    <row r="80" customFormat="false" ht="18" hidden="false" customHeight="true" outlineLevel="0" collapsed="false">
      <c r="A80" s="2" t="s">
        <v>62</v>
      </c>
      <c r="B80" s="2"/>
      <c r="C80" s="2"/>
      <c r="D80" s="2"/>
      <c r="E80" s="2"/>
      <c r="F80" s="3"/>
      <c r="G80" s="3"/>
      <c r="H80" s="3"/>
      <c r="I80" s="3"/>
      <c r="J80" s="3"/>
      <c r="K80" s="3"/>
    </row>
    <row r="81" customFormat="false" ht="18" hidden="false" customHeight="true" outlineLevel="0" collapsed="false">
      <c r="A81" s="13" t="s">
        <v>2</v>
      </c>
      <c r="B81" s="13" t="s">
        <v>3</v>
      </c>
      <c r="C81" s="14" t="s">
        <v>4</v>
      </c>
      <c r="D81" s="14" t="s">
        <v>5</v>
      </c>
      <c r="E81" s="15" t="s">
        <v>6</v>
      </c>
      <c r="F81" s="15"/>
      <c r="G81" s="15" t="s">
        <v>7</v>
      </c>
      <c r="H81" s="15"/>
      <c r="I81" s="14" t="s">
        <v>8</v>
      </c>
      <c r="J81" s="14" t="s">
        <v>9</v>
      </c>
      <c r="K81" s="13" t="s">
        <v>10</v>
      </c>
    </row>
    <row r="82" customFormat="false" ht="18" hidden="false" customHeight="true" outlineLevel="0" collapsed="false">
      <c r="A82" s="13"/>
      <c r="B82" s="13"/>
      <c r="C82" s="14"/>
      <c r="D82" s="14"/>
      <c r="E82" s="14" t="s">
        <v>11</v>
      </c>
      <c r="F82" s="14" t="s">
        <v>12</v>
      </c>
      <c r="G82" s="14" t="s">
        <v>13</v>
      </c>
      <c r="H82" s="14" t="s">
        <v>12</v>
      </c>
      <c r="I82" s="14"/>
      <c r="J82" s="14"/>
      <c r="K82" s="14"/>
    </row>
    <row r="83" customFormat="false" ht="18" hidden="false" customHeight="true" outlineLevel="0" collapsed="false">
      <c r="A83" s="7" t="s">
        <v>20</v>
      </c>
      <c r="B83" s="16" t="s">
        <v>63</v>
      </c>
      <c r="C83" s="9" t="s">
        <v>64</v>
      </c>
      <c r="D83" s="7" t="s">
        <v>58</v>
      </c>
      <c r="E83" s="8" t="n">
        <v>42829</v>
      </c>
      <c r="F83" s="10" t="n">
        <v>0.333333333333333</v>
      </c>
      <c r="G83" s="8" t="n">
        <v>42832</v>
      </c>
      <c r="H83" s="10" t="n">
        <v>0.402777777777778</v>
      </c>
      <c r="I83" s="11" t="n">
        <v>479.8</v>
      </c>
      <c r="J83" s="7" t="n">
        <v>51.31</v>
      </c>
      <c r="K83" s="17" t="n">
        <f aca="false">I83+J83</f>
        <v>531.11</v>
      </c>
    </row>
    <row r="84" customFormat="false" ht="18" hidden="false" customHeight="true" outlineLevel="0" collapsed="false">
      <c r="A84" s="18" t="s">
        <v>47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</row>
    <row r="85" customFormat="false" ht="18" hidden="false" customHeight="true" outlineLevel="0" collapsed="false">
      <c r="A85" s="2" t="s">
        <v>25</v>
      </c>
      <c r="B85" s="2"/>
      <c r="C85" s="2"/>
      <c r="D85" s="2"/>
      <c r="E85" s="2"/>
      <c r="F85" s="3"/>
      <c r="G85" s="3"/>
      <c r="H85" s="3"/>
      <c r="I85" s="3"/>
      <c r="J85" s="3"/>
      <c r="K85" s="3"/>
    </row>
    <row r="86" customFormat="false" ht="18" hidden="false" customHeight="true" outlineLevel="0" collapsed="false">
      <c r="A86" s="13" t="s">
        <v>2</v>
      </c>
      <c r="B86" s="13" t="s">
        <v>3</v>
      </c>
      <c r="C86" s="14" t="s">
        <v>4</v>
      </c>
      <c r="D86" s="14" t="s">
        <v>5</v>
      </c>
      <c r="E86" s="15" t="s">
        <v>6</v>
      </c>
      <c r="F86" s="15"/>
      <c r="G86" s="15" t="s">
        <v>7</v>
      </c>
      <c r="H86" s="15"/>
      <c r="I86" s="14" t="s">
        <v>8</v>
      </c>
      <c r="J86" s="14" t="s">
        <v>9</v>
      </c>
      <c r="K86" s="13" t="s">
        <v>10</v>
      </c>
    </row>
    <row r="87" customFormat="false" ht="18" hidden="false" customHeight="true" outlineLevel="0" collapsed="false">
      <c r="A87" s="13"/>
      <c r="B87" s="13"/>
      <c r="C87" s="14"/>
      <c r="D87" s="14"/>
      <c r="E87" s="14" t="s">
        <v>11</v>
      </c>
      <c r="F87" s="14" t="s">
        <v>12</v>
      </c>
      <c r="G87" s="14" t="s">
        <v>13</v>
      </c>
      <c r="H87" s="14" t="s">
        <v>12</v>
      </c>
      <c r="I87" s="14"/>
      <c r="J87" s="14"/>
      <c r="K87" s="14"/>
    </row>
    <row r="88" customFormat="false" ht="18" hidden="false" customHeight="true" outlineLevel="0" collapsed="false">
      <c r="A88" s="7" t="s">
        <v>20</v>
      </c>
      <c r="B88" s="16" t="s">
        <v>63</v>
      </c>
      <c r="C88" s="9" t="s">
        <v>64</v>
      </c>
      <c r="D88" s="7" t="s">
        <v>58</v>
      </c>
      <c r="E88" s="8" t="n">
        <v>42829</v>
      </c>
      <c r="F88" s="10" t="n">
        <v>0.333333333333333</v>
      </c>
      <c r="G88" s="8" t="n">
        <v>42832</v>
      </c>
      <c r="H88" s="10" t="n">
        <v>0.402777777777778</v>
      </c>
      <c r="I88" s="11" t="n">
        <v>479.8</v>
      </c>
      <c r="J88" s="7" t="n">
        <v>51.31</v>
      </c>
      <c r="K88" s="17" t="n">
        <f aca="false">I88+J88</f>
        <v>531.11</v>
      </c>
    </row>
    <row r="89" customFormat="false" ht="18" hidden="false" customHeight="true" outlineLevel="0" collapsed="false">
      <c r="A89" s="12" t="s">
        <v>60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customFormat="false" ht="18" hidden="false" customHeight="true" outlineLevel="0" collapsed="false">
      <c r="A90" s="2" t="s">
        <v>18</v>
      </c>
      <c r="B90" s="2"/>
      <c r="C90" s="2"/>
      <c r="D90" s="2"/>
      <c r="E90" s="2"/>
      <c r="F90" s="3"/>
      <c r="G90" s="3"/>
      <c r="H90" s="3"/>
      <c r="I90" s="3"/>
      <c r="J90" s="3"/>
      <c r="K90" s="3"/>
    </row>
    <row r="91" customFormat="false" ht="18" hidden="false" customHeight="true" outlineLevel="0" collapsed="false">
      <c r="A91" s="13" t="s">
        <v>2</v>
      </c>
      <c r="B91" s="13" t="s">
        <v>3</v>
      </c>
      <c r="C91" s="14" t="s">
        <v>4</v>
      </c>
      <c r="D91" s="14" t="s">
        <v>5</v>
      </c>
      <c r="E91" s="15" t="s">
        <v>6</v>
      </c>
      <c r="F91" s="15"/>
      <c r="G91" s="15" t="s">
        <v>7</v>
      </c>
      <c r="H91" s="15"/>
      <c r="I91" s="14" t="s">
        <v>8</v>
      </c>
      <c r="J91" s="14" t="s">
        <v>9</v>
      </c>
      <c r="K91" s="13" t="s">
        <v>10</v>
      </c>
    </row>
    <row r="92" customFormat="false" ht="18" hidden="false" customHeight="true" outlineLevel="0" collapsed="false">
      <c r="A92" s="13"/>
      <c r="B92" s="13"/>
      <c r="C92" s="14"/>
      <c r="D92" s="14"/>
      <c r="E92" s="14" t="s">
        <v>11</v>
      </c>
      <c r="F92" s="14" t="s">
        <v>12</v>
      </c>
      <c r="G92" s="14" t="s">
        <v>13</v>
      </c>
      <c r="H92" s="14" t="s">
        <v>12</v>
      </c>
      <c r="I92" s="14"/>
      <c r="J92" s="14"/>
      <c r="K92" s="14"/>
    </row>
    <row r="93" customFormat="false" ht="18" hidden="false" customHeight="true" outlineLevel="0" collapsed="false">
      <c r="A93" s="7" t="s">
        <v>20</v>
      </c>
      <c r="B93" s="16" t="s">
        <v>63</v>
      </c>
      <c r="C93" s="9" t="s">
        <v>64</v>
      </c>
      <c r="D93" s="7" t="s">
        <v>58</v>
      </c>
      <c r="E93" s="8" t="n">
        <v>42829</v>
      </c>
      <c r="F93" s="10" t="n">
        <v>0.333333333333333</v>
      </c>
      <c r="G93" s="8" t="n">
        <v>42832</v>
      </c>
      <c r="H93" s="10" t="n">
        <v>0.402777777777778</v>
      </c>
      <c r="I93" s="11" t="n">
        <v>479.8</v>
      </c>
      <c r="J93" s="7" t="n">
        <v>51.31</v>
      </c>
      <c r="K93" s="19" t="n">
        <f aca="false">SUM(I93:J93)</f>
        <v>531.11</v>
      </c>
    </row>
    <row r="94" customFormat="false" ht="18" hidden="false" customHeight="true" outlineLevel="0" collapsed="false">
      <c r="A94" s="20" t="s">
        <v>65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customFormat="false" ht="18" hidden="false" customHeight="true" outlineLevel="0" collapsed="false">
      <c r="A95" s="2" t="s">
        <v>66</v>
      </c>
      <c r="B95" s="2"/>
      <c r="C95" s="2"/>
      <c r="D95" s="2"/>
      <c r="E95" s="2"/>
      <c r="F95" s="3"/>
      <c r="G95" s="3"/>
      <c r="H95" s="3"/>
      <c r="I95" s="3"/>
      <c r="J95" s="3"/>
      <c r="K95" s="3"/>
    </row>
    <row r="96" customFormat="false" ht="18" hidden="false" customHeight="true" outlineLevel="0" collapsed="false">
      <c r="A96" s="13" t="s">
        <v>2</v>
      </c>
      <c r="B96" s="13" t="s">
        <v>3</v>
      </c>
      <c r="C96" s="14" t="s">
        <v>4</v>
      </c>
      <c r="D96" s="14" t="s">
        <v>5</v>
      </c>
      <c r="E96" s="15" t="s">
        <v>6</v>
      </c>
      <c r="F96" s="15"/>
      <c r="G96" s="15" t="s">
        <v>7</v>
      </c>
      <c r="H96" s="15"/>
      <c r="I96" s="14" t="s">
        <v>8</v>
      </c>
      <c r="J96" s="14" t="s">
        <v>9</v>
      </c>
      <c r="K96" s="13" t="s">
        <v>10</v>
      </c>
    </row>
    <row r="97" customFormat="false" ht="18" hidden="false" customHeight="true" outlineLevel="0" collapsed="false">
      <c r="A97" s="13"/>
      <c r="B97" s="13"/>
      <c r="C97" s="14"/>
      <c r="D97" s="14"/>
      <c r="E97" s="14" t="s">
        <v>11</v>
      </c>
      <c r="F97" s="14" t="s">
        <v>12</v>
      </c>
      <c r="G97" s="14" t="s">
        <v>13</v>
      </c>
      <c r="H97" s="14" t="s">
        <v>12</v>
      </c>
      <c r="I97" s="14"/>
      <c r="J97" s="14"/>
      <c r="K97" s="14"/>
    </row>
    <row r="98" customFormat="false" ht="18" hidden="false" customHeight="true" outlineLevel="0" collapsed="false">
      <c r="A98" s="7" t="s">
        <v>20</v>
      </c>
      <c r="B98" s="16" t="s">
        <v>63</v>
      </c>
      <c r="C98" s="9" t="s">
        <v>64</v>
      </c>
      <c r="D98" s="7" t="s">
        <v>58</v>
      </c>
      <c r="E98" s="8" t="n">
        <v>42829</v>
      </c>
      <c r="F98" s="10" t="n">
        <v>0.333333333333333</v>
      </c>
      <c r="G98" s="8" t="n">
        <v>42832</v>
      </c>
      <c r="H98" s="10" t="n">
        <v>0.402777777777778</v>
      </c>
      <c r="I98" s="11" t="n">
        <v>479.8</v>
      </c>
      <c r="J98" s="7" t="n">
        <v>51.31</v>
      </c>
      <c r="K98" s="19" t="n">
        <f aca="false">SUM(I98:J98)</f>
        <v>531.11</v>
      </c>
    </row>
    <row r="99" customFormat="false" ht="18" hidden="false" customHeight="true" outlineLevel="0" collapsed="false">
      <c r="A99" s="20" t="s">
        <v>60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customFormat="false" ht="18" hidden="false" customHeight="true" outlineLevel="0" collapsed="false">
      <c r="A100" s="21" t="s">
        <v>1</v>
      </c>
      <c r="B100" s="21"/>
      <c r="C100" s="21"/>
      <c r="D100" s="21"/>
      <c r="E100" s="21"/>
      <c r="F100" s="22"/>
      <c r="G100" s="22"/>
      <c r="H100" s="22"/>
      <c r="I100" s="22"/>
      <c r="J100" s="22"/>
      <c r="K100" s="22"/>
    </row>
    <row r="101" customFormat="false" ht="18" hidden="false" customHeight="true" outlineLevel="0" collapsed="false">
      <c r="A101" s="13" t="s">
        <v>2</v>
      </c>
      <c r="B101" s="13" t="s">
        <v>3</v>
      </c>
      <c r="C101" s="14" t="s">
        <v>4</v>
      </c>
      <c r="D101" s="14" t="s">
        <v>5</v>
      </c>
      <c r="E101" s="15" t="s">
        <v>6</v>
      </c>
      <c r="F101" s="15"/>
      <c r="G101" s="15" t="s">
        <v>7</v>
      </c>
      <c r="H101" s="15"/>
      <c r="I101" s="14" t="s">
        <v>8</v>
      </c>
      <c r="J101" s="14" t="s">
        <v>9</v>
      </c>
      <c r="K101" s="13" t="s">
        <v>10</v>
      </c>
    </row>
    <row r="102" customFormat="false" ht="18" hidden="false" customHeight="true" outlineLevel="0" collapsed="false">
      <c r="A102" s="13"/>
      <c r="B102" s="13"/>
      <c r="C102" s="14"/>
      <c r="D102" s="14"/>
      <c r="E102" s="14" t="s">
        <v>11</v>
      </c>
      <c r="F102" s="14" t="s">
        <v>12</v>
      </c>
      <c r="G102" s="14" t="s">
        <v>13</v>
      </c>
      <c r="H102" s="14" t="s">
        <v>12</v>
      </c>
      <c r="I102" s="14"/>
      <c r="J102" s="14"/>
      <c r="K102" s="14"/>
    </row>
    <row r="103" customFormat="false" ht="18" hidden="false" customHeight="true" outlineLevel="0" collapsed="false">
      <c r="A103" s="7" t="s">
        <v>14</v>
      </c>
      <c r="B103" s="8" t="n">
        <v>42807</v>
      </c>
      <c r="C103" s="23" t="s">
        <v>67</v>
      </c>
      <c r="D103" s="7" t="s">
        <v>68</v>
      </c>
      <c r="E103" s="8" t="n">
        <v>42809</v>
      </c>
      <c r="F103" s="10" t="n">
        <v>0.4375</v>
      </c>
      <c r="G103" s="8" t="n">
        <v>42810</v>
      </c>
      <c r="H103" s="10" t="n">
        <v>0.404166666666667</v>
      </c>
      <c r="I103" s="19" t="n">
        <v>1328</v>
      </c>
      <c r="J103" s="7" t="n">
        <v>57.72</v>
      </c>
      <c r="K103" s="19" t="n">
        <f aca="false">SUM(I103:J103)</f>
        <v>1385.72</v>
      </c>
    </row>
    <row r="104" customFormat="false" ht="18" hidden="false" customHeight="true" outlineLevel="0" collapsed="false">
      <c r="A104" s="18" t="s">
        <v>69</v>
      </c>
      <c r="B104" s="18"/>
      <c r="C104" s="18"/>
      <c r="D104" s="18"/>
      <c r="E104" s="18"/>
      <c r="F104" s="18"/>
      <c r="G104" s="18"/>
      <c r="H104" s="18"/>
      <c r="I104" s="18"/>
      <c r="J104" s="18"/>
      <c r="K104" s="18"/>
    </row>
    <row r="105" customFormat="false" ht="17.1" hidden="false" customHeight="true" outlineLevel="0" collapsed="false">
      <c r="A105" s="2" t="s">
        <v>70</v>
      </c>
      <c r="B105" s="2"/>
      <c r="C105" s="2"/>
      <c r="D105" s="2"/>
      <c r="E105" s="2"/>
      <c r="F105" s="3"/>
      <c r="G105" s="3"/>
      <c r="H105" s="3"/>
      <c r="I105" s="3"/>
      <c r="J105" s="3"/>
      <c r="K105" s="3"/>
    </row>
    <row r="106" customFormat="false" ht="17.1" hidden="false" customHeight="true" outlineLevel="0" collapsed="false">
      <c r="A106" s="13" t="s">
        <v>2</v>
      </c>
      <c r="B106" s="13" t="s">
        <v>3</v>
      </c>
      <c r="C106" s="14" t="s">
        <v>4</v>
      </c>
      <c r="D106" s="14" t="s">
        <v>5</v>
      </c>
      <c r="E106" s="15" t="s">
        <v>6</v>
      </c>
      <c r="F106" s="15"/>
      <c r="G106" s="15" t="s">
        <v>7</v>
      </c>
      <c r="H106" s="15"/>
      <c r="I106" s="14" t="s">
        <v>8</v>
      </c>
      <c r="J106" s="14" t="s">
        <v>9</v>
      </c>
      <c r="K106" s="13" t="s">
        <v>10</v>
      </c>
    </row>
    <row r="107" customFormat="false" ht="17.1" hidden="false" customHeight="true" outlineLevel="0" collapsed="false">
      <c r="A107" s="13"/>
      <c r="B107" s="13"/>
      <c r="C107" s="14"/>
      <c r="D107" s="14"/>
      <c r="E107" s="14" t="s">
        <v>11</v>
      </c>
      <c r="F107" s="14" t="s">
        <v>12</v>
      </c>
      <c r="G107" s="14" t="s">
        <v>13</v>
      </c>
      <c r="H107" s="14" t="s">
        <v>12</v>
      </c>
      <c r="I107" s="14"/>
      <c r="J107" s="14"/>
      <c r="K107" s="14"/>
    </row>
    <row r="108" customFormat="false" ht="17.1" hidden="false" customHeight="true" outlineLevel="0" collapsed="false">
      <c r="A108" s="7" t="s">
        <v>20</v>
      </c>
      <c r="B108" s="8" t="n">
        <v>42811</v>
      </c>
      <c r="C108" s="9" t="s">
        <v>71</v>
      </c>
      <c r="D108" s="7" t="s">
        <v>40</v>
      </c>
      <c r="E108" s="8" t="n">
        <v>42829</v>
      </c>
      <c r="F108" s="10" t="n">
        <v>0.722222222222222</v>
      </c>
      <c r="G108" s="8" t="n">
        <v>42832</v>
      </c>
      <c r="H108" s="10" t="n">
        <v>0.402777777777778</v>
      </c>
      <c r="I108" s="19" t="n">
        <v>1079.8</v>
      </c>
      <c r="J108" s="7" t="n">
        <v>51.31</v>
      </c>
      <c r="K108" s="11" t="n">
        <f aca="false">I108+J108</f>
        <v>1131.11</v>
      </c>
    </row>
    <row r="109" customFormat="false" ht="17.1" hidden="false" customHeight="true" outlineLevel="0" collapsed="false">
      <c r="A109" s="12" t="s">
        <v>72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customFormat="false" ht="17.1" hidden="false" customHeight="true" outlineLevel="0" collapsed="false">
      <c r="A110" s="2" t="s">
        <v>1</v>
      </c>
      <c r="B110" s="2"/>
      <c r="C110" s="2"/>
      <c r="D110" s="2"/>
      <c r="E110" s="2"/>
      <c r="F110" s="3"/>
      <c r="G110" s="3"/>
      <c r="H110" s="3"/>
      <c r="I110" s="3"/>
      <c r="J110" s="3"/>
      <c r="K110" s="3"/>
    </row>
    <row r="111" customFormat="false" ht="17.1" hidden="false" customHeight="true" outlineLevel="0" collapsed="false">
      <c r="A111" s="13" t="s">
        <v>2</v>
      </c>
      <c r="B111" s="13" t="s">
        <v>3</v>
      </c>
      <c r="C111" s="14" t="s">
        <v>4</v>
      </c>
      <c r="D111" s="14" t="s">
        <v>5</v>
      </c>
      <c r="E111" s="15" t="s">
        <v>6</v>
      </c>
      <c r="F111" s="15"/>
      <c r="G111" s="15" t="s">
        <v>7</v>
      </c>
      <c r="H111" s="15"/>
      <c r="I111" s="14" t="s">
        <v>8</v>
      </c>
      <c r="J111" s="14" t="s">
        <v>9</v>
      </c>
      <c r="K111" s="13" t="s">
        <v>10</v>
      </c>
    </row>
    <row r="112" customFormat="false" ht="17.1" hidden="false" customHeight="true" outlineLevel="0" collapsed="false">
      <c r="A112" s="13"/>
      <c r="B112" s="13"/>
      <c r="C112" s="14"/>
      <c r="D112" s="14"/>
      <c r="E112" s="14" t="s">
        <v>11</v>
      </c>
      <c r="F112" s="14" t="s">
        <v>12</v>
      </c>
      <c r="G112" s="14" t="s">
        <v>13</v>
      </c>
      <c r="H112" s="14" t="s">
        <v>12</v>
      </c>
      <c r="I112" s="14"/>
      <c r="J112" s="14"/>
      <c r="K112" s="14"/>
    </row>
    <row r="113" customFormat="false" ht="17.1" hidden="false" customHeight="true" outlineLevel="0" collapsed="false">
      <c r="A113" s="7" t="s">
        <v>20</v>
      </c>
      <c r="B113" s="16" t="s">
        <v>73</v>
      </c>
      <c r="C113" s="24" t="s">
        <v>74</v>
      </c>
      <c r="D113" s="7" t="s">
        <v>40</v>
      </c>
      <c r="E113" s="8" t="n">
        <v>42829</v>
      </c>
      <c r="F113" s="10" t="n">
        <v>0.722222222222222</v>
      </c>
      <c r="G113" s="8" t="n">
        <v>42831</v>
      </c>
      <c r="H113" s="10" t="n">
        <v>0.774305555555555</v>
      </c>
      <c r="I113" s="11" t="n">
        <v>1189.8</v>
      </c>
      <c r="J113" s="7" t="n">
        <v>51.31</v>
      </c>
      <c r="K113" s="17" t="n">
        <f aca="false">I113+J113</f>
        <v>1241.11</v>
      </c>
    </row>
    <row r="114" customFormat="false" ht="17.1" hidden="false" customHeight="true" outlineLevel="0" collapsed="false">
      <c r="A114" s="18" t="s">
        <v>47</v>
      </c>
      <c r="B114" s="18"/>
      <c r="C114" s="18"/>
      <c r="D114" s="18"/>
      <c r="E114" s="18"/>
      <c r="F114" s="18"/>
      <c r="G114" s="18"/>
      <c r="H114" s="18"/>
      <c r="I114" s="18"/>
      <c r="J114" s="18"/>
      <c r="K114" s="18"/>
    </row>
    <row r="115" customFormat="false" ht="17.1" hidden="false" customHeight="true" outlineLevel="0" collapsed="false">
      <c r="A115" s="21" t="s">
        <v>75</v>
      </c>
      <c r="B115" s="21"/>
      <c r="C115" s="21"/>
      <c r="D115" s="21"/>
      <c r="E115" s="21"/>
      <c r="F115" s="25"/>
      <c r="G115" s="25"/>
      <c r="H115" s="25"/>
      <c r="I115" s="25"/>
      <c r="J115" s="25"/>
      <c r="K115" s="26" t="n">
        <f aca="false">SUM(K5,K10,K15,K20,K25,K26,K31,K36,K42,K47,K52,K57,K62,K67,K72,K108,K113)</f>
        <v>9969.38</v>
      </c>
    </row>
  </sheetData>
  <mergeCells count="268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7:K27"/>
    <mergeCell ref="A28:E28"/>
    <mergeCell ref="F28:K28"/>
    <mergeCell ref="A29:A30"/>
    <mergeCell ref="B29:B30"/>
    <mergeCell ref="C29:C30"/>
    <mergeCell ref="D29:D30"/>
    <mergeCell ref="E29:F29"/>
    <mergeCell ref="G29:H29"/>
    <mergeCell ref="I29:I30"/>
    <mergeCell ref="J29:J30"/>
    <mergeCell ref="K29:K30"/>
    <mergeCell ref="A32:K32"/>
    <mergeCell ref="A33:E33"/>
    <mergeCell ref="F33:K33"/>
    <mergeCell ref="A34:A35"/>
    <mergeCell ref="B34:B35"/>
    <mergeCell ref="C34:C35"/>
    <mergeCell ref="D34:D35"/>
    <mergeCell ref="E34:F34"/>
    <mergeCell ref="G34:H34"/>
    <mergeCell ref="I34:I35"/>
    <mergeCell ref="J34:J35"/>
    <mergeCell ref="K34:K35"/>
    <mergeCell ref="A37:K37"/>
    <mergeCell ref="A38:K38"/>
    <mergeCell ref="A39:E39"/>
    <mergeCell ref="F39:K39"/>
    <mergeCell ref="A40:A41"/>
    <mergeCell ref="B40:B41"/>
    <mergeCell ref="C40:C41"/>
    <mergeCell ref="D40:D41"/>
    <mergeCell ref="E40:F40"/>
    <mergeCell ref="G40:H40"/>
    <mergeCell ref="I40:I41"/>
    <mergeCell ref="J40:J41"/>
    <mergeCell ref="K40:K41"/>
    <mergeCell ref="A43:K43"/>
    <mergeCell ref="A44:E44"/>
    <mergeCell ref="F44:K44"/>
    <mergeCell ref="A45:A46"/>
    <mergeCell ref="B45:B46"/>
    <mergeCell ref="C45:C46"/>
    <mergeCell ref="D45:D46"/>
    <mergeCell ref="E45:F45"/>
    <mergeCell ref="G45:H45"/>
    <mergeCell ref="I45:I46"/>
    <mergeCell ref="J45:J46"/>
    <mergeCell ref="K45:K46"/>
    <mergeCell ref="A48:K48"/>
    <mergeCell ref="A49:E49"/>
    <mergeCell ref="F49:K49"/>
    <mergeCell ref="A50:A51"/>
    <mergeCell ref="B50:B51"/>
    <mergeCell ref="C50:C51"/>
    <mergeCell ref="D50:D51"/>
    <mergeCell ref="E50:F50"/>
    <mergeCell ref="G50:H50"/>
    <mergeCell ref="I50:I51"/>
    <mergeCell ref="J50:J51"/>
    <mergeCell ref="K50:K51"/>
    <mergeCell ref="A53:K53"/>
    <mergeCell ref="A54:E54"/>
    <mergeCell ref="F54:K54"/>
    <mergeCell ref="A55:A56"/>
    <mergeCell ref="B55:B56"/>
    <mergeCell ref="C55:C56"/>
    <mergeCell ref="D55:D56"/>
    <mergeCell ref="E55:F55"/>
    <mergeCell ref="G55:H55"/>
    <mergeCell ref="I55:I56"/>
    <mergeCell ref="J55:J56"/>
    <mergeCell ref="K55:K56"/>
    <mergeCell ref="A58:K58"/>
    <mergeCell ref="A59:E59"/>
    <mergeCell ref="F59:K59"/>
    <mergeCell ref="A60:A61"/>
    <mergeCell ref="B60:B61"/>
    <mergeCell ref="C60:C61"/>
    <mergeCell ref="D60:D61"/>
    <mergeCell ref="E60:F60"/>
    <mergeCell ref="G60:H60"/>
    <mergeCell ref="I60:I61"/>
    <mergeCell ref="J60:J61"/>
    <mergeCell ref="K60:K61"/>
    <mergeCell ref="A63:K63"/>
    <mergeCell ref="A64:E64"/>
    <mergeCell ref="F64:K64"/>
    <mergeCell ref="A65:A66"/>
    <mergeCell ref="B65:B66"/>
    <mergeCell ref="C65:C66"/>
    <mergeCell ref="D65:D66"/>
    <mergeCell ref="E65:F65"/>
    <mergeCell ref="G65:H65"/>
    <mergeCell ref="I65:I66"/>
    <mergeCell ref="J65:J66"/>
    <mergeCell ref="K65:K66"/>
    <mergeCell ref="A68:K68"/>
    <mergeCell ref="A69:E69"/>
    <mergeCell ref="F69:K69"/>
    <mergeCell ref="A70:A71"/>
    <mergeCell ref="B70:B71"/>
    <mergeCell ref="C70:C71"/>
    <mergeCell ref="D70:D71"/>
    <mergeCell ref="E70:F70"/>
    <mergeCell ref="G70:H70"/>
    <mergeCell ref="I70:I71"/>
    <mergeCell ref="J70:J71"/>
    <mergeCell ref="K70:K71"/>
    <mergeCell ref="A73:K73"/>
    <mergeCell ref="A74:E74"/>
    <mergeCell ref="F74:K74"/>
    <mergeCell ref="A75:A76"/>
    <mergeCell ref="B75:B76"/>
    <mergeCell ref="C75:C76"/>
    <mergeCell ref="D75:D76"/>
    <mergeCell ref="E75:F75"/>
    <mergeCell ref="G75:H75"/>
    <mergeCell ref="I75:I76"/>
    <mergeCell ref="J75:J76"/>
    <mergeCell ref="K75:K76"/>
    <mergeCell ref="A78:K78"/>
    <mergeCell ref="A79:K79"/>
    <mergeCell ref="A80:E80"/>
    <mergeCell ref="F80:K80"/>
    <mergeCell ref="A81:A82"/>
    <mergeCell ref="B81:B82"/>
    <mergeCell ref="C81:C82"/>
    <mergeCell ref="D81:D82"/>
    <mergeCell ref="E81:F81"/>
    <mergeCell ref="G81:H81"/>
    <mergeCell ref="I81:I82"/>
    <mergeCell ref="J81:J82"/>
    <mergeCell ref="K81:K82"/>
    <mergeCell ref="A84:K84"/>
    <mergeCell ref="A85:E85"/>
    <mergeCell ref="F85:K85"/>
    <mergeCell ref="A86:A87"/>
    <mergeCell ref="B86:B87"/>
    <mergeCell ref="C86:C87"/>
    <mergeCell ref="D86:D87"/>
    <mergeCell ref="E86:F86"/>
    <mergeCell ref="G86:H86"/>
    <mergeCell ref="I86:I87"/>
    <mergeCell ref="J86:J87"/>
    <mergeCell ref="K86:K87"/>
    <mergeCell ref="A89:K89"/>
    <mergeCell ref="A90:E90"/>
    <mergeCell ref="F90:K90"/>
    <mergeCell ref="A91:A92"/>
    <mergeCell ref="B91:B92"/>
    <mergeCell ref="C91:C92"/>
    <mergeCell ref="D91:D92"/>
    <mergeCell ref="E91:F91"/>
    <mergeCell ref="G91:H91"/>
    <mergeCell ref="I91:I92"/>
    <mergeCell ref="J91:J92"/>
    <mergeCell ref="K91:K92"/>
    <mergeCell ref="A94:K94"/>
    <mergeCell ref="A95:E95"/>
    <mergeCell ref="F95:K95"/>
    <mergeCell ref="A96:A97"/>
    <mergeCell ref="B96:B97"/>
    <mergeCell ref="C96:C97"/>
    <mergeCell ref="D96:D97"/>
    <mergeCell ref="E96:F96"/>
    <mergeCell ref="G96:H96"/>
    <mergeCell ref="I96:I97"/>
    <mergeCell ref="J96:J97"/>
    <mergeCell ref="K96:K97"/>
    <mergeCell ref="A99:K99"/>
    <mergeCell ref="A100:E100"/>
    <mergeCell ref="F100:K100"/>
    <mergeCell ref="A101:A102"/>
    <mergeCell ref="B101:B102"/>
    <mergeCell ref="C101:C102"/>
    <mergeCell ref="D101:D102"/>
    <mergeCell ref="E101:F101"/>
    <mergeCell ref="G101:H101"/>
    <mergeCell ref="I101:I102"/>
    <mergeCell ref="J101:J102"/>
    <mergeCell ref="K101:K102"/>
    <mergeCell ref="A104:K104"/>
    <mergeCell ref="A105:E105"/>
    <mergeCell ref="F105:K105"/>
    <mergeCell ref="A106:A107"/>
    <mergeCell ref="B106:B107"/>
    <mergeCell ref="C106:C107"/>
    <mergeCell ref="D106:D107"/>
    <mergeCell ref="E106:F106"/>
    <mergeCell ref="G106:H106"/>
    <mergeCell ref="I106:I107"/>
    <mergeCell ref="J106:J107"/>
    <mergeCell ref="K106:K107"/>
    <mergeCell ref="A109:K109"/>
    <mergeCell ref="A110:E110"/>
    <mergeCell ref="F110:K110"/>
    <mergeCell ref="A111:A112"/>
    <mergeCell ref="B111:B112"/>
    <mergeCell ref="C111:C112"/>
    <mergeCell ref="D111:D112"/>
    <mergeCell ref="E111:F111"/>
    <mergeCell ref="G111:H111"/>
    <mergeCell ref="I111:I112"/>
    <mergeCell ref="J111:J112"/>
    <mergeCell ref="K111:K112"/>
    <mergeCell ref="A114:K114"/>
    <mergeCell ref="A115:E115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7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>rosane.diniz</cp:lastModifiedBy>
  <cp:lastPrinted>2017-02-03T15:01:43Z</cp:lastPrinted>
  <dcterms:modified xsi:type="dcterms:W3CDTF">2017-04-03T12:19:04Z</dcterms:modified>
  <cp:revision>0</cp:revision>
  <dc:subject/>
  <dc:title/>
</cp:coreProperties>
</file>