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ervidor05\Arquivos\DFIC\CONTABILIDADE\Prestação de Contas\2020\Demonstrativos 2020\"/>
    </mc:Choice>
  </mc:AlternateContent>
  <xr:revisionPtr revIDLastSave="0" documentId="13_ncr:1_{3FC1623C-54FC-4EBC-ADE3-88035E4F72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webPublishing codePage="0"/>
</workbook>
</file>

<file path=xl/calcChain.xml><?xml version="1.0" encoding="utf-8"?>
<calcChain xmlns="http://schemas.openxmlformats.org/spreadsheetml/2006/main">
  <c r="D20" i="1" l="1"/>
  <c r="E68" i="2"/>
  <c r="D68" i="2"/>
</calcChain>
</file>

<file path=xl/sharedStrings.xml><?xml version="1.0" encoding="utf-8"?>
<sst xmlns="http://schemas.openxmlformats.org/spreadsheetml/2006/main" count="447" uniqueCount="258">
  <si>
    <t>1.717.406,44</t>
  </si>
  <si>
    <t>2.281,72</t>
  </si>
  <si>
    <t>6.186.956,67</t>
  </si>
  <si>
    <t xml:space="preserve">         RECEITAS DE CAPITAL</t>
  </si>
  <si>
    <t xml:space="preserve">               RECEITAS DE VALORES MOBILIÁRIOS</t>
  </si>
  <si>
    <t>7.002.828,02</t>
  </si>
  <si>
    <t xml:space="preserve">                          Técnico</t>
  </si>
  <si>
    <t>694.525,75</t>
  </si>
  <si>
    <t>DISPÊNDIOS</t>
  </si>
  <si>
    <t xml:space="preserve">    Pagamentos de Restos a Pagar Não Processados</t>
  </si>
  <si>
    <t>2.396.439,86</t>
  </si>
  <si>
    <t xml:space="preserve">    Outros Pagamentos Extraorçamentários</t>
  </si>
  <si>
    <t xml:space="preserve">                      Juros e Correção da Poupança</t>
  </si>
  <si>
    <t>10.993,05</t>
  </si>
  <si>
    <t>INGRESSOS</t>
  </si>
  <si>
    <t>674.160,21</t>
  </si>
  <si>
    <t>01/01/2020 até 31/12/2020</t>
  </si>
  <si>
    <t>Saldo em espécie para o Exercício Seguinte</t>
  </si>
  <si>
    <t>7.833,40</t>
  </si>
  <si>
    <t xml:space="preserve">    Inscrição de Restos a Pagar Não Processados</t>
  </si>
  <si>
    <t xml:space="preserve">                          Multa e Juros s/Dívida Ativa - Pessoa Física - Principal</t>
  </si>
  <si>
    <t>348.357,46</t>
  </si>
  <si>
    <t xml:space="preserve">                  ANUIDADES - PESSOAS FÍSICAS </t>
  </si>
  <si>
    <t xml:space="preserve">      ESPECIFICAÇÃO</t>
  </si>
  <si>
    <t xml:space="preserve">    Depósitos Restituíveis e Valores Vinculados</t>
  </si>
  <si>
    <t xml:space="preserve">                          Enfermeiro</t>
  </si>
  <si>
    <t xml:space="preserve">                  OUTRAS DESPESAS CORRENTES</t>
  </si>
  <si>
    <t>18.278,07</t>
  </si>
  <si>
    <t>57.611,00</t>
  </si>
  <si>
    <t xml:space="preserve">                  Outras Receitas Correntes</t>
  </si>
  <si>
    <t/>
  </si>
  <si>
    <t>470.449,59</t>
  </si>
  <si>
    <t xml:space="preserve">            RECEITAS PATRIMONIAIS</t>
  </si>
  <si>
    <t>265.050,35</t>
  </si>
  <si>
    <t xml:space="preserve">   Receita Orçamentária</t>
  </si>
  <si>
    <t xml:space="preserve">                  Taxa de Inscrição - Pessoas Físicas</t>
  </si>
  <si>
    <t xml:space="preserve">                  RECEITAS DE APLICAÇÃO FINANCEIRAS</t>
  </si>
  <si>
    <t xml:space="preserve">       RECEITA REALIZADA</t>
  </si>
  <si>
    <t>3.432.590,69</t>
  </si>
  <si>
    <t>5.551,68</t>
  </si>
  <si>
    <t xml:space="preserve">                          Auxiliar</t>
  </si>
  <si>
    <t>167.339,79</t>
  </si>
  <si>
    <t>153.628,28</t>
  </si>
  <si>
    <t xml:space="preserve">                  Alteração de Responsabilidade Técnica - Pessoas Jurídicas</t>
  </si>
  <si>
    <t>7.252.044,22</t>
  </si>
  <si>
    <t>Recebimentos Extraorçamentários</t>
  </si>
  <si>
    <t>Pagamentos Extraorçamentários</t>
  </si>
  <si>
    <t xml:space="preserve">                  INVESTIMENTOS</t>
  </si>
  <si>
    <t xml:space="preserve">                  Taxa de Inscrição - Pessoas Jurídicas</t>
  </si>
  <si>
    <t>26.453,22</t>
  </si>
  <si>
    <t xml:space="preserve">            RECEITAS DE SERVIÇOS</t>
  </si>
  <si>
    <t xml:space="preserve">               CREDITO EMPENHADO LIQUIDADO PAGO - DESPESA CAPITAL</t>
  </si>
  <si>
    <t xml:space="preserve">Período: </t>
  </si>
  <si>
    <t xml:space="preserve">                      ANUIDADES DO EXERCÍCIO - PF</t>
  </si>
  <si>
    <t xml:space="preserve">                      ANUIDADES DE EXERCÍCIOS ANTERIORES - PF</t>
  </si>
  <si>
    <t xml:space="preserve">                  Alienação de  Veículos</t>
  </si>
  <si>
    <t xml:space="preserve">               SERVIÇOS ADMINISTRATIVOS</t>
  </si>
  <si>
    <t>240.663,13</t>
  </si>
  <si>
    <t>Saldo em espécie do Exercício Anterior</t>
  </si>
  <si>
    <t>52.778,86</t>
  </si>
  <si>
    <t xml:space="preserve">         RECEITAS CORRENTE</t>
  </si>
  <si>
    <t>939.272,17</t>
  </si>
  <si>
    <t xml:space="preserve">                          Dívida Ativa - Pessoa Física - Principal</t>
  </si>
  <si>
    <t>Exercício Atual</t>
  </si>
  <si>
    <t xml:space="preserve">                          Multa e Juros s/Anuidades do Exercício - PF</t>
  </si>
  <si>
    <t xml:space="preserve">            OUTRAS RECEITAS CORRENTES</t>
  </si>
  <si>
    <t>156.934,73</t>
  </si>
  <si>
    <t>2.590.917,32</t>
  </si>
  <si>
    <t xml:space="preserve">                          Multa e Juros s/Anuidades de Exercícios Anteriores - PF </t>
  </si>
  <si>
    <t xml:space="preserve">                  Indenizações por Danos Causados ao Patrimônio Público</t>
  </si>
  <si>
    <t xml:space="preserve">     CAIXA E EQUIVALENTES DE CAIXA</t>
  </si>
  <si>
    <t xml:space="preserve">            RECEITAS DE CONTRIBUIÇÕES</t>
  </si>
  <si>
    <t>2.754.365,98</t>
  </si>
  <si>
    <t xml:space="preserve">               INDENIZAÇÕES, RESTITUIÇÕES E RESSARCIMENTO</t>
  </si>
  <si>
    <t>45.905,86</t>
  </si>
  <si>
    <t xml:space="preserve">    Pagamentos de Restos a Pagar Processados</t>
  </si>
  <si>
    <t>122.133,33</t>
  </si>
  <si>
    <t xml:space="preserve">                  Outras Variações Monetárias</t>
  </si>
  <si>
    <t>417,38</t>
  </si>
  <si>
    <t>TOTAL</t>
  </si>
  <si>
    <t>1.550.145,54</t>
  </si>
  <si>
    <t xml:space="preserve">               ALIENAÇÃO DE BENS MÓVEIS</t>
  </si>
  <si>
    <t xml:space="preserve">                  PESSOAL E ENCARGOS SOCIAIS</t>
  </si>
  <si>
    <t>10.444,67</t>
  </si>
  <si>
    <t xml:space="preserve">            ALIENAÇÃO DE BENS</t>
  </si>
  <si>
    <t>402.572,85</t>
  </si>
  <si>
    <t>713.529,06</t>
  </si>
  <si>
    <t>164.244,57</t>
  </si>
  <si>
    <t xml:space="preserve">               CREDITO EMPENHADO LIQUIDADO PAGO - DESPESA CORRENTE</t>
  </si>
  <si>
    <t>485.361,24</t>
  </si>
  <si>
    <t xml:space="preserve">    Inscrição de Restos a Pagar Processados</t>
  </si>
  <si>
    <t xml:space="preserve">               DEMAIS RECEITAS CORRENTES</t>
  </si>
  <si>
    <t xml:space="preserve">   Despesa Orçamentária</t>
  </si>
  <si>
    <t>0,00</t>
  </si>
  <si>
    <t xml:space="preserve">                  Expedição de Carteira</t>
  </si>
  <si>
    <t>6.945.217,02</t>
  </si>
  <si>
    <t xml:space="preserve">    Outros Recebimentos Extraorçamentários</t>
  </si>
  <si>
    <t xml:space="preserve">               CONTRIBUIÇÃO DAS CATEGORIAS PROFISSIONAIS OU ECONÔMICAS</t>
  </si>
  <si>
    <t xml:space="preserve">                          Obstetriz</t>
  </si>
  <si>
    <t xml:space="preserve">            CREDITO EMPENHADO A LIQUIDAR- DESPESA CAPITAL</t>
  </si>
  <si>
    <t xml:space="preserve">            CREDITO EMPENHADO A LIQUIDAR-DESPESA CORRENTE</t>
  </si>
  <si>
    <t>RECEITAS ORÇAMENTÁRIAS</t>
  </si>
  <si>
    <t>PREVISÃO INICIAL</t>
  </si>
  <si>
    <t>PREVISÃO ATUALIZADA</t>
  </si>
  <si>
    <t>RECEITAS REALIZADAS</t>
  </si>
  <si>
    <t>SALDO</t>
  </si>
  <si>
    <t xml:space="preserve">  RECEITA CORRENTE</t>
  </si>
  <si>
    <t>6.691.393,79</t>
  </si>
  <si>
    <t xml:space="preserve">   RECEITAS DE CONTRIBUIÇÕES</t>
  </si>
  <si>
    <t>5.781.827,38</t>
  </si>
  <si>
    <t xml:space="preserve">    CONTRIBUIÇÃO DAS CATEGORIAS PROFISSIONAIS OU ECONÔMICAS</t>
  </si>
  <si>
    <t xml:space="preserve">     ANUIDADES - PESSOAS FÍSICAS </t>
  </si>
  <si>
    <t xml:space="preserve">      ANUIDADES DO EXERCÍCIO - PF</t>
  </si>
  <si>
    <t>3.441.125,77</t>
  </si>
  <si>
    <t xml:space="preserve">      ANUIDADES DE EXERCÍCIOS ANTERIORES - PF</t>
  </si>
  <si>
    <t>2.340.701,61</t>
  </si>
  <si>
    <t xml:space="preserve">   RECEITAS PATRIMONIAIS</t>
  </si>
  <si>
    <t>156.933,85</t>
  </si>
  <si>
    <t xml:space="preserve">    RECEITAS DE VALORES MOBILIÁRIOS</t>
  </si>
  <si>
    <t xml:space="preserve">     RECEITAS DE APLICAÇÃO FINANCEIRAS</t>
  </si>
  <si>
    <t xml:space="preserve">   RECEITAS DE SERVIÇOS</t>
  </si>
  <si>
    <t>725.031,73</t>
  </si>
  <si>
    <t xml:space="preserve">    SERVIÇOS ADMINISTRATIVOS</t>
  </si>
  <si>
    <t xml:space="preserve">   OUTRAS RECEITAS CORRENTES</t>
  </si>
  <si>
    <t>27.600,83</t>
  </si>
  <si>
    <t xml:space="preserve">    INDENIZAÇÕES, RESTITUIÇÕES E RESSARCIMENTO</t>
  </si>
  <si>
    <t>10.174,33</t>
  </si>
  <si>
    <t xml:space="preserve">    DEMAIS RECEITAS CORRENTES</t>
  </si>
  <si>
    <t>17.426,50</t>
  </si>
  <si>
    <t xml:space="preserve">  RECEITA DE CAPITAL</t>
  </si>
  <si>
    <t>120.000,00</t>
  </si>
  <si>
    <t xml:space="preserve">   ALIENAÇÃO DE BENS</t>
  </si>
  <si>
    <t xml:space="preserve">    ALIENAÇÃO DE BENS MÓVEIS</t>
  </si>
  <si>
    <t>SUB-TOTAL DAS RECEITAS</t>
  </si>
  <si>
    <t>6.811.393,79</t>
  </si>
  <si>
    <t>DÉFICIT</t>
  </si>
  <si>
    <t>249.216,20</t>
  </si>
  <si>
    <t xml:space="preserve"> </t>
  </si>
  <si>
    <t>DESPESAS ORÇAMENTÁRIAS</t>
  </si>
  <si>
    <t>DOTAÇÃO INICIAL</t>
  </si>
  <si>
    <t>DOTAÇÃO ATUALIZADA</t>
  </si>
  <si>
    <t>DESPESAS EMPENHADAS</t>
  </si>
  <si>
    <t>DESPESAS LIQUIDADAS</t>
  </si>
  <si>
    <t>DESPESAS PAGAS</t>
  </si>
  <si>
    <t>SALDO DOTAÇÃO</t>
  </si>
  <si>
    <t xml:space="preserve">   CREDITO DISPONIVEL - DESPESA CORRENTE</t>
  </si>
  <si>
    <t>6.671.393,79</t>
  </si>
  <si>
    <t>7.962.049,53</t>
  </si>
  <si>
    <t>7.126.442,18</t>
  </si>
  <si>
    <t xml:space="preserve">    PESSOAL E ENCARGOS SOCIAIS</t>
  </si>
  <si>
    <t>2.473.974,24</t>
  </si>
  <si>
    <t>2.760.074,24</t>
  </si>
  <si>
    <t>2.643.759,24</t>
  </si>
  <si>
    <t xml:space="preserve">     APLICAÇÕES DIRETAS</t>
  </si>
  <si>
    <t xml:space="preserve">      VENCIMENTOS E VANTAGENS FIXAS - PESSOAL CIVIL</t>
  </si>
  <si>
    <t>1.875.986,50</t>
  </si>
  <si>
    <t>2.100.986,50</t>
  </si>
  <si>
    <t>2.009.272,98</t>
  </si>
  <si>
    <t xml:space="preserve">      OBRIGAÇÕES PATRONAIS</t>
  </si>
  <si>
    <t>573.987,74</t>
  </si>
  <si>
    <t>635.087,74</t>
  </si>
  <si>
    <t>616.044,24</t>
  </si>
  <si>
    <t xml:space="preserve">      OUTRAS DESPESAS VARIÁVEIS - PESSOAL CIVIL - RGPS</t>
  </si>
  <si>
    <t>24.000,00</t>
  </si>
  <si>
    <t>18.442,02</t>
  </si>
  <si>
    <t xml:space="preserve">    OUTRAS DESPESAS CORRENTES</t>
  </si>
  <si>
    <t>4.197.419,55</t>
  </si>
  <si>
    <t>5.201.975,29</t>
  </si>
  <si>
    <t>4.482.682,94</t>
  </si>
  <si>
    <t xml:space="preserve">      DIÁRIAS</t>
  </si>
  <si>
    <t>110.000,00</t>
  </si>
  <si>
    <t>237.500,00</t>
  </si>
  <si>
    <t>185.255,00</t>
  </si>
  <si>
    <t xml:space="preserve">      MATERIAL DE CONSUMO</t>
  </si>
  <si>
    <t>135.661,33</t>
  </si>
  <si>
    <t>206.508,90</t>
  </si>
  <si>
    <t>72.354,12</t>
  </si>
  <si>
    <t xml:space="preserve">      MATERIAL, BEM OU SERVIÇO PARA DISTRIBUIÇÃO GRATUITA</t>
  </si>
  <si>
    <t>32.500,00</t>
  </si>
  <si>
    <t>16.250,00</t>
  </si>
  <si>
    <t xml:space="preserve">      PASSAGENS E DESPESAS COM LOCOMOÇÃO</t>
  </si>
  <si>
    <t>150.000,00</t>
  </si>
  <si>
    <t>140.000,00</t>
  </si>
  <si>
    <t>33.336,30</t>
  </si>
  <si>
    <t xml:space="preserve">      OUTROS SERVIÇOS DE TERCEIROS - PESSOA FÍSICA</t>
  </si>
  <si>
    <t>102.000,00</t>
  </si>
  <si>
    <t>157.000,00</t>
  </si>
  <si>
    <t>155.000,00</t>
  </si>
  <si>
    <t xml:space="preserve">      LOCAÇÃO DE MÃO-DE-OBRA</t>
  </si>
  <si>
    <t>126.967,56</t>
  </si>
  <si>
    <t>138.270,60</t>
  </si>
  <si>
    <t>127.586,81</t>
  </si>
  <si>
    <t xml:space="preserve">      OUTROS SERVIÇOS DE TERCEIROS - PESSOA JURÍDICA</t>
  </si>
  <si>
    <t>1.153.855,06</t>
  </si>
  <si>
    <t>1.225.059,71</t>
  </si>
  <si>
    <t>954.874,56</t>
  </si>
  <si>
    <t xml:space="preserve">       DEMAIS SERVIÇOS - PESSOAS JURÍDICAS</t>
  </si>
  <si>
    <t xml:space="preserve">        PUBLICIDADE</t>
  </si>
  <si>
    <t>58.539,64</t>
  </si>
  <si>
    <t>36.032,15</t>
  </si>
  <si>
    <t xml:space="preserve">        LOCAÇÕES</t>
  </si>
  <si>
    <t>332.931,05</t>
  </si>
  <si>
    <t>292.781,05</t>
  </si>
  <si>
    <t>243.706,51</t>
  </si>
  <si>
    <t xml:space="preserve">        SERVIÇOS DE APOIO DO ENSINO</t>
  </si>
  <si>
    <t>11.000,00</t>
  </si>
  <si>
    <t>5.649,00</t>
  </si>
  <si>
    <t xml:space="preserve">        OUTROS SERVIÇOS</t>
  </si>
  <si>
    <t>17.468,35</t>
  </si>
  <si>
    <t>13.559,17</t>
  </si>
  <si>
    <t xml:space="preserve">      CONTRIBUIÇÕES</t>
  </si>
  <si>
    <t>1.659.520,00</t>
  </si>
  <si>
    <t>1.729.520,00</t>
  </si>
  <si>
    <t>1.725.121,43</t>
  </si>
  <si>
    <t xml:space="preserve">       TRANSFERÊNCIAS INTRAGOVERNAMENTAIS</t>
  </si>
  <si>
    <t xml:space="preserve">      AUXÍLIO ALIMENTAÇÃO</t>
  </si>
  <si>
    <t>366.088,81</t>
  </si>
  <si>
    <t>534.389,29</t>
  </si>
  <si>
    <t>503.445,21</t>
  </si>
  <si>
    <t xml:space="preserve">      OBRIGAÇÕES TRIBUTÁRIAS E CONTRIBUTIVAS</t>
  </si>
  <si>
    <t>5.000,00</t>
  </si>
  <si>
    <t>1.071,43</t>
  </si>
  <si>
    <t xml:space="preserve">      AUXÍLIO TRANSPORTE</t>
  </si>
  <si>
    <t>137.326,79</t>
  </si>
  <si>
    <t>107.201,12</t>
  </si>
  <si>
    <t xml:space="preserve">      SENTENÇAS JUDICIAIS</t>
  </si>
  <si>
    <t>3.000,00</t>
  </si>
  <si>
    <t>656,45</t>
  </si>
  <si>
    <t xml:space="preserve">      INDENIZAÇÕES E RESTITUIÇÕES</t>
  </si>
  <si>
    <t>248.000,00</t>
  </si>
  <si>
    <t>655.900,00</t>
  </si>
  <si>
    <t>600.530,51</t>
  </si>
  <si>
    <t xml:space="preserve">       DESPESAS COM REUNIÕES, REPRESENTAÇÕES, PLENÁRIO E DESLOCAMENTOS</t>
  </si>
  <si>
    <t>230.000,00</t>
  </si>
  <si>
    <t>630.900,00</t>
  </si>
  <si>
    <t>588.628,00</t>
  </si>
  <si>
    <t xml:space="preserve">       DEMAIS INDENIZAÇÕES E RESTITUIÇÕES</t>
  </si>
  <si>
    <t>18.000,00</t>
  </si>
  <si>
    <t>25.000,00</t>
  </si>
  <si>
    <t>11.902,51</t>
  </si>
  <si>
    <t xml:space="preserve">   CREDITO DISPONIVEL - DESPESA CAPITAL</t>
  </si>
  <si>
    <t>325.939,93</t>
  </si>
  <si>
    <t>125.602,04</t>
  </si>
  <si>
    <t xml:space="preserve">    INVESTIMENTOS</t>
  </si>
  <si>
    <t xml:space="preserve">     INVESTIMENTOS - APLICAÇÕES DIRETAS</t>
  </si>
  <si>
    <t xml:space="preserve">      EQUIPAMENTOS E MATERIAL PERMANENTE</t>
  </si>
  <si>
    <t xml:space="preserve">    INVERSÕES FINANCEIRAS</t>
  </si>
  <si>
    <t>20.000,00</t>
  </si>
  <si>
    <t xml:space="preserve">     TRANSFERÊNCIAS INTRAGOVERNAMENTAIS</t>
  </si>
  <si>
    <t xml:space="preserve">      AQUISIÇÃO DE IMÓVEIS </t>
  </si>
  <si>
    <t>SUB-TOTAL DAS DESPESAS</t>
  </si>
  <si>
    <t>8.287.989,46</t>
  </si>
  <si>
    <t>SUPERÁVIT</t>
  </si>
  <si>
    <t xml:space="preserve">            CREDITO EMPENHADO LIQUIDADO A PAGAR- DESPESA CORRENTE</t>
  </si>
  <si>
    <t>COREN/MS</t>
  </si>
  <si>
    <t>Conselho Regional de Enfermagem de Mato Grosso do Sul</t>
  </si>
  <si>
    <t>CNPJ: 24.630.212/0001-10</t>
  </si>
  <si>
    <t>BALANÇO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</si>
</sst>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* #,##0_-;\-&quot;R$&quot;* #,##0_-;_-&quot;R$&quot;* &quot;-&quot;_-;_-@_-"/>
    <numFmt numFmtId="41" formatCode="_-* #,##0_-;\-* #,##0_-;_-* &quot;-&quot;_-;_-@_-"/>
    <numFmt numFmtId="44" formatCode="_-&quot;R$&quot;* #,##0.00_-;\-&quot;R$&quot;* #,##0.00_-;_-&quot;R$&quot;* &quot;-&quot;??_-;_-@_-"/>
    <numFmt numFmtId="43" formatCode="_-* #,##0.00_-;\-* #,##0.00_-;_-* &quot;-&quot;??_-;_-@_-"/>
  </numFmts>
  <fonts count="8">
    <font>
      <sz val="10"/>
      <name val="Arial"/>
    </font>
    <font>
      <b/>
      <sz val="8"/>
      <name val="unknown"/>
    </font>
    <font>
      <sz val="8"/>
      <name val="unknown"/>
    </font>
    <font>
      <sz val="10"/>
      <name val="Arial"/>
      <family val="2"/>
    </font>
    <font>
      <sz val="8"/>
      <name val="Arial"/>
      <family val="2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16"/>
      <color rgb="FF43434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3" fillId="0" borderId="0">
      <alignment vertical="center"/>
    </xf>
    <xf numFmtId="44" fontId="3" fillId="0" borderId="0">
      <alignment vertical="center"/>
    </xf>
    <xf numFmtId="42" fontId="3" fillId="0" borderId="0">
      <alignment vertical="center"/>
    </xf>
    <xf numFmtId="43" fontId="3" fillId="0" borderId="0">
      <alignment vertical="center"/>
    </xf>
    <xf numFmtId="41" fontId="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4" fontId="0" fillId="4" borderId="0" xfId="0" applyNumberFormat="1" applyFill="1">
      <alignment vertical="center"/>
    </xf>
    <xf numFmtId="4" fontId="0" fillId="3" borderId="0" xfId="0" applyNumberFormat="1" applyFill="1">
      <alignment vertical="center"/>
    </xf>
    <xf numFmtId="4" fontId="4" fillId="0" borderId="0" xfId="0" applyNumberFormat="1" applyFont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4" fontId="2" fillId="5" borderId="0" xfId="0" applyNumberFormat="1" applyFont="1" applyFill="1" applyAlignment="1">
      <alignment horizontal="right" vertical="center"/>
    </xf>
    <xf numFmtId="0" fontId="0" fillId="0" borderId="0" xfId="0" applyAlignment="1"/>
    <xf numFmtId="0" fontId="6" fillId="0" borderId="0" xfId="0" applyFont="1" applyAlignment="1">
      <alignment horizontal="left" vertical="top" wrapText="1" shrinkToFit="1" readingOrder="1"/>
    </xf>
    <xf numFmtId="0" fontId="0" fillId="0" borderId="0" xfId="0" applyBorder="1" applyAlignment="1"/>
    <xf numFmtId="0" fontId="6" fillId="0" borderId="0" xfId="0" applyFont="1" applyBorder="1" applyAlignment="1">
      <alignment horizontal="left" vertical="top" wrapText="1" shrinkToFit="1" readingOrder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 shrinkToFit="1" readingOrder="1"/>
    </xf>
    <xf numFmtId="0" fontId="6" fillId="0" borderId="0" xfId="0" applyFont="1" applyBorder="1" applyAlignment="1">
      <alignment horizontal="left" vertical="top" wrapText="1" shrinkToFit="1" readingOrder="1"/>
    </xf>
    <xf numFmtId="0" fontId="7" fillId="6" borderId="0" xfId="0" applyFont="1" applyFill="1" applyBorder="1" applyAlignment="1">
      <alignment horizontal="center" vertical="top" wrapText="1" shrinkToFit="1" readingOrder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showGridLines="0" tabSelected="1" topLeftCell="A31" zoomScale="115" zoomScaleNormal="115" workbookViewId="0">
      <selection activeCell="B56" sqref="B56"/>
    </sheetView>
  </sheetViews>
  <sheetFormatPr defaultColWidth="9.140625" defaultRowHeight="12.75" customHeight="1"/>
  <cols>
    <col min="1" max="1" width="61.42578125" customWidth="1"/>
    <col min="2" max="2" width="20.5703125" customWidth="1"/>
    <col min="3" max="3" width="58" customWidth="1"/>
    <col min="4" max="4" width="13.140625" customWidth="1"/>
  </cols>
  <sheetData>
    <row r="1" spans="1:8" ht="21" customHeight="1">
      <c r="A1" s="22"/>
      <c r="B1" s="22"/>
      <c r="C1" s="22"/>
      <c r="D1" s="22"/>
      <c r="E1" s="20"/>
      <c r="F1" s="20"/>
      <c r="G1" s="20"/>
      <c r="H1" s="20"/>
    </row>
    <row r="2" spans="1:8" ht="21" customHeight="1">
      <c r="A2" s="25" t="s">
        <v>254</v>
      </c>
      <c r="B2" s="25"/>
      <c r="C2" s="25"/>
      <c r="D2" s="25"/>
      <c r="E2" s="20"/>
      <c r="F2" s="20"/>
      <c r="G2" s="20"/>
      <c r="H2" s="20"/>
    </row>
    <row r="3" spans="1:8" ht="21" customHeight="1">
      <c r="A3" s="26" t="s">
        <v>255</v>
      </c>
      <c r="B3" s="26"/>
      <c r="C3" s="26"/>
      <c r="D3" s="26"/>
      <c r="E3" s="20"/>
      <c r="F3" s="20"/>
      <c r="G3" s="20"/>
      <c r="H3" s="20"/>
    </row>
    <row r="4" spans="1:8" ht="21" customHeight="1">
      <c r="A4" s="22"/>
      <c r="B4" s="22"/>
      <c r="C4" s="22"/>
      <c r="D4" s="22"/>
      <c r="E4" s="20"/>
      <c r="F4" s="20"/>
      <c r="G4" s="20"/>
      <c r="H4" s="20"/>
    </row>
    <row r="5" spans="1:8" ht="21" customHeight="1">
      <c r="A5" s="26" t="s">
        <v>256</v>
      </c>
      <c r="B5" s="26"/>
      <c r="C5" s="26"/>
      <c r="D5" s="26"/>
      <c r="E5" s="20"/>
      <c r="F5" s="20"/>
      <c r="G5" s="20"/>
      <c r="H5" s="20"/>
    </row>
    <row r="6" spans="1:8" ht="21" customHeight="1">
      <c r="A6" s="23"/>
      <c r="B6" s="23"/>
      <c r="C6" s="23"/>
      <c r="D6" s="23"/>
      <c r="E6" s="20"/>
      <c r="F6" s="20"/>
      <c r="G6" s="20"/>
      <c r="H6" s="20"/>
    </row>
    <row r="7" spans="1:8" ht="21" customHeight="1">
      <c r="A7" s="27" t="s">
        <v>257</v>
      </c>
      <c r="B7" s="27"/>
      <c r="C7" s="27"/>
      <c r="D7" s="27"/>
      <c r="E7" s="20"/>
      <c r="F7" s="20"/>
      <c r="G7" s="20"/>
      <c r="H7" s="20"/>
    </row>
    <row r="8" spans="1:8" ht="21" customHeight="1">
      <c r="A8" s="21"/>
      <c r="B8" s="21"/>
      <c r="C8" s="21"/>
      <c r="D8" s="21"/>
      <c r="E8" s="20"/>
      <c r="F8" s="20"/>
      <c r="G8" s="20"/>
      <c r="H8" s="20"/>
    </row>
    <row r="9" spans="1:8" ht="12.75" customHeight="1">
      <c r="A9" s="1" t="s">
        <v>52</v>
      </c>
      <c r="B9" s="2" t="s">
        <v>16</v>
      </c>
      <c r="C9" s="3" t="s">
        <v>30</v>
      </c>
      <c r="D9" s="3" t="s">
        <v>30</v>
      </c>
    </row>
    <row r="10" spans="1:8" ht="12.75" customHeight="1">
      <c r="A10" s="24" t="s">
        <v>14</v>
      </c>
      <c r="B10" s="24" t="s">
        <v>8</v>
      </c>
      <c r="C10" s="5"/>
    </row>
    <row r="11" spans="1:8" ht="12.75" customHeight="1">
      <c r="A11" s="6" t="s">
        <v>23</v>
      </c>
      <c r="B11" s="8" t="s">
        <v>63</v>
      </c>
      <c r="C11" s="6" t="s">
        <v>23</v>
      </c>
      <c r="D11" s="8" t="s">
        <v>63</v>
      </c>
    </row>
    <row r="12" spans="1:8" ht="12.75" customHeight="1">
      <c r="A12" s="1" t="s">
        <v>34</v>
      </c>
      <c r="B12" s="7" t="s">
        <v>5</v>
      </c>
      <c r="C12" s="1" t="s">
        <v>92</v>
      </c>
      <c r="D12" s="18" t="s">
        <v>44</v>
      </c>
    </row>
    <row r="13" spans="1:8" ht="12.75" customHeight="1">
      <c r="A13" s="2" t="s">
        <v>37</v>
      </c>
      <c r="B13" s="9" t="s">
        <v>5</v>
      </c>
      <c r="C13" s="2" t="s">
        <v>100</v>
      </c>
      <c r="D13" s="19">
        <v>232298.46</v>
      </c>
    </row>
    <row r="14" spans="1:8" ht="12.75" customHeight="1">
      <c r="A14" s="2" t="s">
        <v>60</v>
      </c>
      <c r="B14" s="9" t="s">
        <v>95</v>
      </c>
      <c r="C14" s="2" t="s">
        <v>253</v>
      </c>
      <c r="D14" s="19">
        <v>52778.86</v>
      </c>
    </row>
    <row r="15" spans="1:8" ht="12.75" customHeight="1">
      <c r="A15" s="2" t="s">
        <v>71</v>
      </c>
      <c r="B15" s="9" t="s">
        <v>2</v>
      </c>
      <c r="C15" s="2" t="s">
        <v>88</v>
      </c>
      <c r="D15" s="19">
        <v>6841364.8600000003</v>
      </c>
    </row>
    <row r="16" spans="1:8" ht="12.75" customHeight="1">
      <c r="A16" s="2" t="s">
        <v>97</v>
      </c>
      <c r="B16" s="9" t="s">
        <v>2</v>
      </c>
      <c r="C16" s="2" t="s">
        <v>82</v>
      </c>
      <c r="D16" s="19">
        <v>2598351.7000000002</v>
      </c>
    </row>
    <row r="17" spans="1:4" ht="12.75" customHeight="1">
      <c r="A17" s="2" t="s">
        <v>22</v>
      </c>
      <c r="B17" s="9" t="s">
        <v>2</v>
      </c>
      <c r="C17" s="2" t="s">
        <v>26</v>
      </c>
      <c r="D17" s="19">
        <v>4243013.16</v>
      </c>
    </row>
    <row r="18" spans="1:4" ht="12.75" customHeight="1">
      <c r="A18" s="2" t="s">
        <v>53</v>
      </c>
      <c r="B18" s="9" t="s">
        <v>38</v>
      </c>
      <c r="C18" s="2" t="s">
        <v>99</v>
      </c>
      <c r="D18" s="19">
        <v>116059</v>
      </c>
    </row>
    <row r="19" spans="1:4" ht="12.75" customHeight="1">
      <c r="A19" s="2" t="s">
        <v>25</v>
      </c>
      <c r="B19" s="9" t="s">
        <v>0</v>
      </c>
      <c r="C19" s="2" t="s">
        <v>51</v>
      </c>
      <c r="D19" s="19">
        <v>9543.0400000000009</v>
      </c>
    </row>
    <row r="20" spans="1:4" ht="12.75" customHeight="1">
      <c r="A20" s="2" t="s">
        <v>6</v>
      </c>
      <c r="B20" s="9" t="s">
        <v>80</v>
      </c>
      <c r="C20" s="2" t="s">
        <v>47</v>
      </c>
      <c r="D20" s="17">
        <f>D19</f>
        <v>9543.0400000000009</v>
      </c>
    </row>
    <row r="21" spans="1:4" ht="12.75" customHeight="1">
      <c r="A21" s="2" t="s">
        <v>40</v>
      </c>
      <c r="B21" s="9" t="s">
        <v>42</v>
      </c>
      <c r="C21" s="3" t="s">
        <v>30</v>
      </c>
      <c r="D21" s="10" t="s">
        <v>30</v>
      </c>
    </row>
    <row r="22" spans="1:4" ht="12.75" customHeight="1">
      <c r="A22" s="2" t="s">
        <v>98</v>
      </c>
      <c r="B22" s="9" t="s">
        <v>78</v>
      </c>
      <c r="C22" s="3" t="s">
        <v>30</v>
      </c>
      <c r="D22" s="10" t="s">
        <v>30</v>
      </c>
    </row>
    <row r="23" spans="1:4" ht="12.75" customHeight="1">
      <c r="A23" s="2" t="s">
        <v>64</v>
      </c>
      <c r="B23" s="9" t="s">
        <v>13</v>
      </c>
      <c r="C23" s="3" t="s">
        <v>30</v>
      </c>
      <c r="D23" s="10" t="s">
        <v>30</v>
      </c>
    </row>
    <row r="24" spans="1:4" ht="12.75" customHeight="1">
      <c r="A24" s="2" t="s">
        <v>54</v>
      </c>
      <c r="B24" s="9" t="s">
        <v>72</v>
      </c>
      <c r="C24" s="3" t="s">
        <v>30</v>
      </c>
      <c r="D24" s="10" t="s">
        <v>30</v>
      </c>
    </row>
    <row r="25" spans="1:4" ht="12.75" customHeight="1">
      <c r="A25" s="2" t="s">
        <v>25</v>
      </c>
      <c r="B25" s="9" t="s">
        <v>7</v>
      </c>
      <c r="C25" s="3" t="s">
        <v>30</v>
      </c>
      <c r="D25" s="10" t="s">
        <v>30</v>
      </c>
    </row>
    <row r="26" spans="1:4" ht="12.75" customHeight="1">
      <c r="A26" s="2" t="s">
        <v>68</v>
      </c>
      <c r="B26" s="9" t="s">
        <v>66</v>
      </c>
      <c r="C26" s="3" t="s">
        <v>30</v>
      </c>
      <c r="D26" s="10" t="s">
        <v>30</v>
      </c>
    </row>
    <row r="27" spans="1:4" ht="12.75" customHeight="1">
      <c r="A27" s="2" t="s">
        <v>62</v>
      </c>
      <c r="B27" s="9" t="s">
        <v>15</v>
      </c>
      <c r="C27" s="3" t="s">
        <v>30</v>
      </c>
      <c r="D27" s="10" t="s">
        <v>30</v>
      </c>
    </row>
    <row r="28" spans="1:4" ht="12.75" customHeight="1">
      <c r="A28" s="2" t="s">
        <v>20</v>
      </c>
      <c r="B28" s="9" t="s">
        <v>41</v>
      </c>
      <c r="C28" s="3" t="s">
        <v>30</v>
      </c>
      <c r="D28" s="10" t="s">
        <v>30</v>
      </c>
    </row>
    <row r="29" spans="1:4" ht="12.75" customHeight="1">
      <c r="A29" s="2" t="s">
        <v>6</v>
      </c>
      <c r="B29" s="9" t="s">
        <v>61</v>
      </c>
      <c r="C29" s="3" t="s">
        <v>30</v>
      </c>
      <c r="D29" s="10" t="s">
        <v>30</v>
      </c>
    </row>
    <row r="30" spans="1:4" ht="12.75" customHeight="1">
      <c r="A30" s="2" t="s">
        <v>40</v>
      </c>
      <c r="B30" s="9" t="s">
        <v>76</v>
      </c>
      <c r="C30" s="3" t="s">
        <v>30</v>
      </c>
      <c r="D30" s="10" t="s">
        <v>30</v>
      </c>
    </row>
    <row r="31" spans="1:4" ht="12.75" customHeight="1">
      <c r="A31" s="2" t="s">
        <v>32</v>
      </c>
      <c r="B31" s="9" t="s">
        <v>49</v>
      </c>
      <c r="C31" s="3" t="s">
        <v>30</v>
      </c>
      <c r="D31" s="10" t="s">
        <v>30</v>
      </c>
    </row>
    <row r="32" spans="1:4" ht="12.75" customHeight="1">
      <c r="A32" s="2" t="s">
        <v>4</v>
      </c>
      <c r="B32" s="9" t="s">
        <v>49</v>
      </c>
      <c r="C32" s="3" t="s">
        <v>30</v>
      </c>
      <c r="D32" s="10" t="s">
        <v>30</v>
      </c>
    </row>
    <row r="33" spans="1:4" ht="12.75" customHeight="1">
      <c r="A33" s="2" t="s">
        <v>36</v>
      </c>
      <c r="B33" s="9" t="s">
        <v>49</v>
      </c>
      <c r="C33" s="3" t="s">
        <v>30</v>
      </c>
      <c r="D33" s="10" t="s">
        <v>30</v>
      </c>
    </row>
    <row r="34" spans="1:4" ht="12.75" customHeight="1">
      <c r="A34" s="2" t="s">
        <v>12</v>
      </c>
      <c r="B34" s="9" t="s">
        <v>49</v>
      </c>
      <c r="C34" s="3" t="s">
        <v>30</v>
      </c>
      <c r="D34" s="10" t="s">
        <v>30</v>
      </c>
    </row>
    <row r="35" spans="1:4" ht="12.75" customHeight="1">
      <c r="A35" s="2" t="s">
        <v>50</v>
      </c>
      <c r="B35" s="9" t="s">
        <v>86</v>
      </c>
      <c r="C35" s="3" t="s">
        <v>30</v>
      </c>
      <c r="D35" s="10" t="s">
        <v>30</v>
      </c>
    </row>
    <row r="36" spans="1:4" ht="12.75" customHeight="1">
      <c r="A36" s="2" t="s">
        <v>56</v>
      </c>
      <c r="B36" s="9" t="s">
        <v>86</v>
      </c>
      <c r="C36" s="3" t="s">
        <v>30</v>
      </c>
      <c r="D36" s="10" t="s">
        <v>30</v>
      </c>
    </row>
    <row r="37" spans="1:4" ht="12.75" customHeight="1">
      <c r="A37" s="2" t="s">
        <v>35</v>
      </c>
      <c r="B37" s="9" t="s">
        <v>85</v>
      </c>
      <c r="C37" s="3" t="s">
        <v>30</v>
      </c>
      <c r="D37" s="10" t="s">
        <v>30</v>
      </c>
    </row>
    <row r="38" spans="1:4" ht="12.75" customHeight="1">
      <c r="A38" s="2" t="s">
        <v>94</v>
      </c>
      <c r="B38" s="9" t="s">
        <v>33</v>
      </c>
      <c r="C38" s="3" t="s">
        <v>30</v>
      </c>
      <c r="D38" s="10" t="s">
        <v>30</v>
      </c>
    </row>
    <row r="39" spans="1:4" ht="12.75" customHeight="1">
      <c r="A39" s="2" t="s">
        <v>48</v>
      </c>
      <c r="B39" s="9" t="s">
        <v>93</v>
      </c>
      <c r="C39" s="3" t="s">
        <v>30</v>
      </c>
      <c r="D39" s="10" t="s">
        <v>30</v>
      </c>
    </row>
    <row r="40" spans="1:4" ht="12.75" customHeight="1">
      <c r="A40" s="2" t="s">
        <v>43</v>
      </c>
      <c r="B40" s="9" t="s">
        <v>74</v>
      </c>
      <c r="C40" s="3" t="s">
        <v>30</v>
      </c>
      <c r="D40" s="10" t="s">
        <v>30</v>
      </c>
    </row>
    <row r="41" spans="1:4" ht="12.75" customHeight="1">
      <c r="A41" s="2" t="s">
        <v>65</v>
      </c>
      <c r="B41" s="9" t="s">
        <v>27</v>
      </c>
      <c r="C41" s="3" t="s">
        <v>30</v>
      </c>
      <c r="D41" s="10" t="s">
        <v>30</v>
      </c>
    </row>
    <row r="42" spans="1:4" ht="12.75" customHeight="1">
      <c r="A42" s="2" t="s">
        <v>73</v>
      </c>
      <c r="B42" s="9" t="s">
        <v>83</v>
      </c>
      <c r="C42" s="3" t="s">
        <v>30</v>
      </c>
      <c r="D42" s="10" t="s">
        <v>30</v>
      </c>
    </row>
    <row r="43" spans="1:4" ht="12.75" customHeight="1">
      <c r="A43" s="2" t="s">
        <v>69</v>
      </c>
      <c r="B43" s="9" t="s">
        <v>83</v>
      </c>
      <c r="C43" s="3" t="s">
        <v>30</v>
      </c>
      <c r="D43" s="10" t="s">
        <v>30</v>
      </c>
    </row>
    <row r="44" spans="1:4" ht="12.75" customHeight="1">
      <c r="A44" s="2" t="s">
        <v>91</v>
      </c>
      <c r="B44" s="9" t="s">
        <v>18</v>
      </c>
      <c r="C44" s="3" t="s">
        <v>30</v>
      </c>
      <c r="D44" s="10" t="s">
        <v>30</v>
      </c>
    </row>
    <row r="45" spans="1:4" ht="12.75" customHeight="1">
      <c r="A45" s="2" t="s">
        <v>77</v>
      </c>
      <c r="B45" s="9" t="s">
        <v>1</v>
      </c>
      <c r="C45" s="3" t="s">
        <v>30</v>
      </c>
      <c r="D45" s="10" t="s">
        <v>30</v>
      </c>
    </row>
    <row r="46" spans="1:4" ht="12.75" customHeight="1">
      <c r="A46" s="2" t="s">
        <v>29</v>
      </c>
      <c r="B46" s="9" t="s">
        <v>39</v>
      </c>
      <c r="C46" s="3" t="s">
        <v>30</v>
      </c>
      <c r="D46" s="10" t="s">
        <v>30</v>
      </c>
    </row>
    <row r="47" spans="1:4" ht="12.75" customHeight="1">
      <c r="A47" s="2" t="s">
        <v>3</v>
      </c>
      <c r="B47" s="9" t="s">
        <v>28</v>
      </c>
      <c r="C47" s="3" t="s">
        <v>30</v>
      </c>
      <c r="D47" s="10" t="s">
        <v>30</v>
      </c>
    </row>
    <row r="48" spans="1:4" ht="12.75" customHeight="1">
      <c r="A48" s="2" t="s">
        <v>84</v>
      </c>
      <c r="B48" s="9" t="s">
        <v>28</v>
      </c>
      <c r="C48" s="3" t="s">
        <v>30</v>
      </c>
      <c r="D48" s="10" t="s">
        <v>30</v>
      </c>
    </row>
    <row r="49" spans="1:4" ht="12.75" customHeight="1">
      <c r="A49" s="2" t="s">
        <v>81</v>
      </c>
      <c r="B49" s="9" t="s">
        <v>28</v>
      </c>
      <c r="C49" s="3"/>
      <c r="D49" s="10"/>
    </row>
    <row r="50" spans="1:4" ht="12.75" customHeight="1">
      <c r="A50" s="2" t="s">
        <v>55</v>
      </c>
      <c r="B50" s="9" t="s">
        <v>28</v>
      </c>
      <c r="C50" s="3" t="s">
        <v>30</v>
      </c>
      <c r="D50" s="10" t="s">
        <v>30</v>
      </c>
    </row>
    <row r="51" spans="1:4" ht="12.75" customHeight="1">
      <c r="A51" s="1" t="s">
        <v>45</v>
      </c>
      <c r="B51" s="13">
        <v>1005057.27</v>
      </c>
      <c r="C51" s="1" t="s">
        <v>46</v>
      </c>
      <c r="D51" s="13">
        <v>950318.53</v>
      </c>
    </row>
    <row r="52" spans="1:4" ht="12.75" customHeight="1">
      <c r="A52" s="2" t="s">
        <v>19</v>
      </c>
      <c r="B52" s="9" t="s">
        <v>21</v>
      </c>
      <c r="C52" s="2" t="s">
        <v>9</v>
      </c>
      <c r="D52" s="9" t="s">
        <v>87</v>
      </c>
    </row>
    <row r="53" spans="1:4" ht="12.75" customHeight="1">
      <c r="A53" s="2" t="s">
        <v>90</v>
      </c>
      <c r="B53" s="9" t="s">
        <v>59</v>
      </c>
      <c r="C53" s="2" t="s">
        <v>75</v>
      </c>
      <c r="D53" s="9" t="s">
        <v>57</v>
      </c>
    </row>
    <row r="54" spans="1:4" ht="12.75" customHeight="1">
      <c r="A54" s="2" t="s">
        <v>24</v>
      </c>
      <c r="B54" s="9" t="s">
        <v>31</v>
      </c>
      <c r="C54" s="2" t="s">
        <v>24</v>
      </c>
      <c r="D54" s="9" t="s">
        <v>89</v>
      </c>
    </row>
    <row r="55" spans="1:4" ht="12.75" customHeight="1">
      <c r="A55" s="2" t="s">
        <v>96</v>
      </c>
      <c r="B55" s="11">
        <v>133471.35999999999</v>
      </c>
      <c r="C55" s="2" t="s">
        <v>11</v>
      </c>
      <c r="D55" s="11">
        <v>60049.59</v>
      </c>
    </row>
    <row r="56" spans="1:4" ht="12.75" customHeight="1">
      <c r="A56" s="1" t="s">
        <v>58</v>
      </c>
      <c r="B56" s="7" t="s">
        <v>67</v>
      </c>
      <c r="C56" s="1" t="s">
        <v>17</v>
      </c>
      <c r="D56" s="13">
        <v>2396439.86</v>
      </c>
    </row>
    <row r="57" spans="1:4" ht="12.75" customHeight="1">
      <c r="A57" s="2" t="s">
        <v>70</v>
      </c>
      <c r="B57" s="9" t="s">
        <v>67</v>
      </c>
      <c r="C57" s="2" t="s">
        <v>70</v>
      </c>
      <c r="D57" s="9" t="s">
        <v>10</v>
      </c>
    </row>
    <row r="58" spans="1:4" ht="12.75" customHeight="1">
      <c r="A58" s="1" t="s">
        <v>79</v>
      </c>
      <c r="B58" s="7">
        <v>10598802.609999999</v>
      </c>
      <c r="C58" s="1" t="s">
        <v>79</v>
      </c>
      <c r="D58" s="13">
        <v>10598802.609999999</v>
      </c>
    </row>
  </sheetData>
  <mergeCells count="5">
    <mergeCell ref="A10:B10"/>
    <mergeCell ref="A2:D2"/>
    <mergeCell ref="A3:D3"/>
    <mergeCell ref="A5:D5"/>
    <mergeCell ref="A7:D7"/>
  </mergeCells>
  <pageMargins left="0.75" right="0.75" top="1" bottom="1" header="0.5" footer="0.5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8"/>
  <sheetViews>
    <sheetView topLeftCell="A37" workbookViewId="0">
      <selection activeCell="F63" sqref="F63"/>
    </sheetView>
  </sheetViews>
  <sheetFormatPr defaultColWidth="9.140625" defaultRowHeight="12.75" customHeight="1"/>
  <cols>
    <col min="1" max="1" width="66.42578125" customWidth="1"/>
    <col min="2" max="2" width="20.5703125" customWidth="1"/>
    <col min="3" max="3" width="21.140625" customWidth="1"/>
    <col min="4" max="4" width="22.85546875" customWidth="1"/>
    <col min="5" max="5" width="21.42578125" customWidth="1"/>
    <col min="6" max="6" width="17.140625" customWidth="1"/>
    <col min="7" max="7" width="16.28515625" customWidth="1"/>
  </cols>
  <sheetData>
    <row r="2" spans="1:5" ht="12.75" customHeight="1">
      <c r="A2" s="1" t="s">
        <v>52</v>
      </c>
      <c r="B2" s="2" t="s">
        <v>16</v>
      </c>
      <c r="C2" s="3" t="s">
        <v>30</v>
      </c>
      <c r="D2" s="3" t="s">
        <v>30</v>
      </c>
    </row>
    <row r="3" spans="1:5" ht="12.75" customHeight="1">
      <c r="A3" s="6" t="s">
        <v>101</v>
      </c>
      <c r="B3" s="4" t="s">
        <v>102</v>
      </c>
      <c r="C3" s="4" t="s">
        <v>103</v>
      </c>
      <c r="D3" s="4" t="s">
        <v>104</v>
      </c>
      <c r="E3" s="4" t="s">
        <v>105</v>
      </c>
    </row>
    <row r="4" spans="1:5" ht="12.75" customHeight="1">
      <c r="A4" s="2" t="s">
        <v>106</v>
      </c>
      <c r="B4" s="9" t="s">
        <v>107</v>
      </c>
      <c r="C4" s="9" t="s">
        <v>107</v>
      </c>
      <c r="D4" s="9" t="s">
        <v>95</v>
      </c>
      <c r="E4" s="11">
        <v>253823.23</v>
      </c>
    </row>
    <row r="5" spans="1:5" ht="12.75" customHeight="1">
      <c r="A5" s="2" t="s">
        <v>108</v>
      </c>
      <c r="B5" s="9" t="s">
        <v>109</v>
      </c>
      <c r="C5" s="9" t="s">
        <v>109</v>
      </c>
      <c r="D5" s="9" t="s">
        <v>2</v>
      </c>
      <c r="E5" s="11">
        <v>405129.29</v>
      </c>
    </row>
    <row r="6" spans="1:5" ht="12.75" customHeight="1">
      <c r="A6" s="2" t="s">
        <v>110</v>
      </c>
      <c r="B6" s="9" t="s">
        <v>109</v>
      </c>
      <c r="C6" s="9" t="s">
        <v>109</v>
      </c>
      <c r="D6" s="9" t="s">
        <v>2</v>
      </c>
      <c r="E6" s="11">
        <v>405129.29</v>
      </c>
    </row>
    <row r="7" spans="1:5" ht="12.75" customHeight="1">
      <c r="A7" s="2" t="s">
        <v>111</v>
      </c>
      <c r="B7" s="9" t="s">
        <v>109</v>
      </c>
      <c r="C7" s="9" t="s">
        <v>109</v>
      </c>
      <c r="D7" s="9" t="s">
        <v>2</v>
      </c>
      <c r="E7" s="11">
        <v>405129.29</v>
      </c>
    </row>
    <row r="8" spans="1:5" ht="12.75" customHeight="1">
      <c r="A8" s="2" t="s">
        <v>112</v>
      </c>
      <c r="B8" s="9" t="s">
        <v>113</v>
      </c>
      <c r="C8" s="9" t="s">
        <v>113</v>
      </c>
      <c r="D8" s="9" t="s">
        <v>38</v>
      </c>
      <c r="E8" s="11">
        <v>-8535.08</v>
      </c>
    </row>
    <row r="9" spans="1:5" ht="12.75" customHeight="1">
      <c r="A9" s="2" t="s">
        <v>114</v>
      </c>
      <c r="B9" s="9" t="s">
        <v>115</v>
      </c>
      <c r="C9" s="9" t="s">
        <v>115</v>
      </c>
      <c r="D9" s="9" t="s">
        <v>72</v>
      </c>
      <c r="E9" s="11">
        <v>413664.37</v>
      </c>
    </row>
    <row r="10" spans="1:5" ht="12.75" customHeight="1">
      <c r="A10" s="2" t="s">
        <v>116</v>
      </c>
      <c r="B10" s="9" t="s">
        <v>117</v>
      </c>
      <c r="C10" s="9" t="s">
        <v>117</v>
      </c>
      <c r="D10" s="9" t="s">
        <v>49</v>
      </c>
      <c r="E10" s="11">
        <v>-130480.63</v>
      </c>
    </row>
    <row r="11" spans="1:5" ht="12.75" customHeight="1">
      <c r="A11" s="2" t="s">
        <v>118</v>
      </c>
      <c r="B11" s="9" t="s">
        <v>117</v>
      </c>
      <c r="C11" s="9" t="s">
        <v>117</v>
      </c>
      <c r="D11" s="9" t="s">
        <v>49</v>
      </c>
      <c r="E11" s="11">
        <v>-130480.63</v>
      </c>
    </row>
    <row r="12" spans="1:5" ht="12.75" customHeight="1">
      <c r="A12" s="2" t="s">
        <v>119</v>
      </c>
      <c r="B12" s="9" t="s">
        <v>117</v>
      </c>
      <c r="C12" s="9" t="s">
        <v>117</v>
      </c>
      <c r="D12" s="9" t="s">
        <v>49</v>
      </c>
      <c r="E12" s="11">
        <v>-130480.63</v>
      </c>
    </row>
    <row r="13" spans="1:5" ht="12.75" customHeight="1">
      <c r="A13" s="2" t="s">
        <v>120</v>
      </c>
      <c r="B13" s="9" t="s">
        <v>121</v>
      </c>
      <c r="C13" s="9" t="s">
        <v>121</v>
      </c>
      <c r="D13" s="9" t="s">
        <v>86</v>
      </c>
      <c r="E13" s="11">
        <v>-11502.67</v>
      </c>
    </row>
    <row r="14" spans="1:5" ht="12.75" customHeight="1">
      <c r="A14" s="2" t="s">
        <v>122</v>
      </c>
      <c r="B14" s="9" t="s">
        <v>121</v>
      </c>
      <c r="C14" s="9" t="s">
        <v>121</v>
      </c>
      <c r="D14" s="9" t="s">
        <v>86</v>
      </c>
      <c r="E14" s="11">
        <v>-11502.67</v>
      </c>
    </row>
    <row r="15" spans="1:5" ht="12.75" customHeight="1">
      <c r="A15" s="2" t="s">
        <v>123</v>
      </c>
      <c r="B15" s="9" t="s">
        <v>124</v>
      </c>
      <c r="C15" s="9" t="s">
        <v>124</v>
      </c>
      <c r="D15" s="9" t="s">
        <v>27</v>
      </c>
      <c r="E15" s="11">
        <v>-9322.76</v>
      </c>
    </row>
    <row r="16" spans="1:5" ht="12.75" customHeight="1">
      <c r="A16" s="2" t="s">
        <v>125</v>
      </c>
      <c r="B16" s="9" t="s">
        <v>126</v>
      </c>
      <c r="C16" s="9" t="s">
        <v>126</v>
      </c>
      <c r="D16" s="9" t="s">
        <v>83</v>
      </c>
      <c r="E16" s="9">
        <v>270.33999999999997</v>
      </c>
    </row>
    <row r="17" spans="1:7" ht="12.75" customHeight="1">
      <c r="A17" s="2" t="s">
        <v>127</v>
      </c>
      <c r="B17" s="9" t="s">
        <v>128</v>
      </c>
      <c r="C17" s="9" t="s">
        <v>128</v>
      </c>
      <c r="D17" s="9" t="s">
        <v>18</v>
      </c>
      <c r="E17" s="11">
        <v>-9593.1</v>
      </c>
    </row>
    <row r="18" spans="1:7" ht="12.75" customHeight="1">
      <c r="A18" s="2" t="s">
        <v>129</v>
      </c>
      <c r="B18" s="9" t="s">
        <v>130</v>
      </c>
      <c r="C18" s="9" t="s">
        <v>130</v>
      </c>
      <c r="D18" s="9" t="s">
        <v>28</v>
      </c>
      <c r="E18" s="11">
        <v>-62389</v>
      </c>
    </row>
    <row r="19" spans="1:7" ht="12.75" customHeight="1">
      <c r="A19" s="2" t="s">
        <v>131</v>
      </c>
      <c r="B19" s="9" t="s">
        <v>130</v>
      </c>
      <c r="C19" s="9" t="s">
        <v>130</v>
      </c>
      <c r="D19" s="9" t="s">
        <v>28</v>
      </c>
      <c r="E19" s="11">
        <v>-62389</v>
      </c>
    </row>
    <row r="20" spans="1:7" ht="12.75" customHeight="1">
      <c r="A20" s="2" t="s">
        <v>132</v>
      </c>
      <c r="B20" s="9" t="s">
        <v>130</v>
      </c>
      <c r="C20" s="9" t="s">
        <v>130</v>
      </c>
      <c r="D20" s="9" t="s">
        <v>28</v>
      </c>
      <c r="E20" s="11">
        <v>-62389</v>
      </c>
    </row>
    <row r="21" spans="1:7" ht="12.75" customHeight="1">
      <c r="A21" s="1" t="s">
        <v>133</v>
      </c>
      <c r="B21" s="7" t="s">
        <v>134</v>
      </c>
      <c r="C21" s="7" t="s">
        <v>134</v>
      </c>
      <c r="D21" s="7" t="s">
        <v>5</v>
      </c>
      <c r="E21" s="13">
        <v>191434.23</v>
      </c>
    </row>
    <row r="22" spans="1:7" ht="12.75" customHeight="1">
      <c r="A22" s="1" t="s">
        <v>135</v>
      </c>
      <c r="B22" s="7" t="s">
        <v>93</v>
      </c>
      <c r="C22" s="7" t="s">
        <v>93</v>
      </c>
      <c r="D22" s="7" t="s">
        <v>136</v>
      </c>
      <c r="E22" s="13">
        <v>249216.2</v>
      </c>
    </row>
    <row r="23" spans="1:7" ht="12.75" customHeight="1">
      <c r="A23" s="1" t="s">
        <v>79</v>
      </c>
      <c r="B23" s="7" t="s">
        <v>134</v>
      </c>
      <c r="C23" s="7" t="s">
        <v>134</v>
      </c>
      <c r="D23" s="7" t="s">
        <v>44</v>
      </c>
      <c r="E23" s="13">
        <v>440650.43</v>
      </c>
    </row>
    <row r="24" spans="1:7" ht="12.75" customHeight="1">
      <c r="A24" s="2" t="s">
        <v>137</v>
      </c>
      <c r="B24" s="2" t="s">
        <v>137</v>
      </c>
      <c r="C24" s="2" t="s">
        <v>137</v>
      </c>
      <c r="D24" s="2" t="s">
        <v>137</v>
      </c>
      <c r="E24" s="2" t="s">
        <v>137</v>
      </c>
    </row>
    <row r="25" spans="1:7" ht="12.75" customHeight="1">
      <c r="A25" s="2" t="s">
        <v>137</v>
      </c>
      <c r="B25" s="2" t="s">
        <v>137</v>
      </c>
      <c r="C25" s="2" t="s">
        <v>137</v>
      </c>
      <c r="D25" s="2" t="s">
        <v>137</v>
      </c>
      <c r="E25" s="2" t="s">
        <v>137</v>
      </c>
    </row>
    <row r="26" spans="1:7" ht="12.75" customHeight="1">
      <c r="A26" s="6" t="s">
        <v>138</v>
      </c>
      <c r="B26" s="4" t="s">
        <v>139</v>
      </c>
      <c r="C26" s="4" t="s">
        <v>140</v>
      </c>
      <c r="D26" s="4" t="s">
        <v>141</v>
      </c>
      <c r="E26" s="4" t="s">
        <v>142</v>
      </c>
      <c r="F26" s="4" t="s">
        <v>143</v>
      </c>
      <c r="G26" s="4" t="s">
        <v>144</v>
      </c>
    </row>
    <row r="27" spans="1:7" ht="12.75" customHeight="1">
      <c r="A27" s="2" t="s">
        <v>145</v>
      </c>
      <c r="B27" s="9" t="s">
        <v>146</v>
      </c>
      <c r="C27" s="9" t="s">
        <v>147</v>
      </c>
      <c r="D27" s="9" t="s">
        <v>148</v>
      </c>
      <c r="E27" s="11">
        <v>6894143.7199999997</v>
      </c>
      <c r="F27" s="11">
        <v>6841364.8600000003</v>
      </c>
      <c r="G27" s="11">
        <v>835607.35</v>
      </c>
    </row>
    <row r="28" spans="1:7" ht="12.75" customHeight="1">
      <c r="A28" s="2" t="s">
        <v>149</v>
      </c>
      <c r="B28" s="9" t="s">
        <v>150</v>
      </c>
      <c r="C28" s="9" t="s">
        <v>151</v>
      </c>
      <c r="D28" s="9" t="s">
        <v>152</v>
      </c>
      <c r="E28" s="11">
        <v>2643759.2400000002</v>
      </c>
      <c r="F28" s="11">
        <v>2598351.7000000002</v>
      </c>
      <c r="G28" s="11">
        <v>116315</v>
      </c>
    </row>
    <row r="29" spans="1:7" ht="12.75" customHeight="1">
      <c r="A29" s="2" t="s">
        <v>153</v>
      </c>
      <c r="B29" s="9" t="s">
        <v>150</v>
      </c>
      <c r="C29" s="9" t="s">
        <v>151</v>
      </c>
      <c r="D29" s="9" t="s">
        <v>152</v>
      </c>
      <c r="E29" s="11">
        <v>2643759.2400000002</v>
      </c>
      <c r="F29" s="11">
        <v>2598351.7000000002</v>
      </c>
      <c r="G29" s="11">
        <v>116315</v>
      </c>
    </row>
    <row r="30" spans="1:7" ht="12.75" customHeight="1">
      <c r="A30" s="2" t="s">
        <v>154</v>
      </c>
      <c r="B30" s="9" t="s">
        <v>155</v>
      </c>
      <c r="C30" s="9" t="s">
        <v>156</v>
      </c>
      <c r="D30" s="9" t="s">
        <v>157</v>
      </c>
      <c r="E30" s="11">
        <v>2009272.98</v>
      </c>
      <c r="F30" s="11">
        <v>2009272.98</v>
      </c>
      <c r="G30" s="11">
        <v>91713.52</v>
      </c>
    </row>
    <row r="31" spans="1:7" ht="12.75" customHeight="1">
      <c r="A31" s="2" t="s">
        <v>158</v>
      </c>
      <c r="B31" s="9" t="s">
        <v>159</v>
      </c>
      <c r="C31" s="9" t="s">
        <v>160</v>
      </c>
      <c r="D31" s="9" t="s">
        <v>161</v>
      </c>
      <c r="E31" s="11">
        <v>616044.24</v>
      </c>
      <c r="F31" s="11">
        <v>570636.69999999995</v>
      </c>
      <c r="G31" s="11">
        <v>19043.5</v>
      </c>
    </row>
    <row r="32" spans="1:7" ht="12.75" customHeight="1">
      <c r="A32" s="2" t="s">
        <v>162</v>
      </c>
      <c r="B32" s="9" t="s">
        <v>163</v>
      </c>
      <c r="C32" s="9" t="s">
        <v>163</v>
      </c>
      <c r="D32" s="9" t="s">
        <v>164</v>
      </c>
      <c r="E32" s="11">
        <v>18442.02</v>
      </c>
      <c r="F32" s="11">
        <v>18442.02</v>
      </c>
      <c r="G32" s="11">
        <v>5557.98</v>
      </c>
    </row>
    <row r="33" spans="1:7" ht="12.75" customHeight="1">
      <c r="A33" s="2" t="s">
        <v>165</v>
      </c>
      <c r="B33" s="9" t="s">
        <v>166</v>
      </c>
      <c r="C33" s="9" t="s">
        <v>167</v>
      </c>
      <c r="D33" s="9" t="s">
        <v>168</v>
      </c>
      <c r="E33" s="11">
        <v>4250384.4800000004</v>
      </c>
      <c r="F33" s="11">
        <v>4243013.16</v>
      </c>
      <c r="G33" s="11">
        <v>719292.35</v>
      </c>
    </row>
    <row r="34" spans="1:7" ht="12.75" customHeight="1">
      <c r="A34" s="2" t="s">
        <v>153</v>
      </c>
      <c r="B34" s="9" t="s">
        <v>166</v>
      </c>
      <c r="C34" s="9" t="s">
        <v>167</v>
      </c>
      <c r="D34" s="9" t="s">
        <v>168</v>
      </c>
      <c r="E34" s="11">
        <v>4250384.4800000004</v>
      </c>
      <c r="F34" s="11">
        <v>4243013.16</v>
      </c>
      <c r="G34" s="11">
        <v>719292.35</v>
      </c>
    </row>
    <row r="35" spans="1:7" ht="12.75" customHeight="1">
      <c r="A35" s="2" t="s">
        <v>169</v>
      </c>
      <c r="B35" s="9" t="s">
        <v>170</v>
      </c>
      <c r="C35" s="9" t="s">
        <v>171</v>
      </c>
      <c r="D35" s="9" t="s">
        <v>172</v>
      </c>
      <c r="E35" s="11">
        <v>185255</v>
      </c>
      <c r="F35" s="11">
        <v>185255</v>
      </c>
      <c r="G35" s="11">
        <v>52245</v>
      </c>
    </row>
    <row r="36" spans="1:7" ht="12.75" customHeight="1">
      <c r="A36" s="2" t="s">
        <v>173</v>
      </c>
      <c r="B36" s="9" t="s">
        <v>174</v>
      </c>
      <c r="C36" s="9" t="s">
        <v>175</v>
      </c>
      <c r="D36" s="9" t="s">
        <v>176</v>
      </c>
      <c r="E36" s="11">
        <v>58253.73</v>
      </c>
      <c r="F36" s="11">
        <v>56354.11</v>
      </c>
      <c r="G36" s="11">
        <v>134154.78</v>
      </c>
    </row>
    <row r="37" spans="1:7" ht="12.75" customHeight="1">
      <c r="A37" s="2" t="s">
        <v>177</v>
      </c>
      <c r="B37" s="9" t="s">
        <v>93</v>
      </c>
      <c r="C37" s="9" t="s">
        <v>178</v>
      </c>
      <c r="D37" s="9" t="s">
        <v>179</v>
      </c>
      <c r="E37" s="11">
        <v>16250</v>
      </c>
      <c r="F37" s="11">
        <v>16250</v>
      </c>
      <c r="G37" s="11">
        <v>16250</v>
      </c>
    </row>
    <row r="38" spans="1:7" ht="12.75" customHeight="1">
      <c r="A38" s="2" t="s">
        <v>180</v>
      </c>
      <c r="B38" s="9" t="s">
        <v>181</v>
      </c>
      <c r="C38" s="9" t="s">
        <v>182</v>
      </c>
      <c r="D38" s="9" t="s">
        <v>183</v>
      </c>
      <c r="E38" s="11">
        <v>30504.9</v>
      </c>
      <c r="F38" s="11">
        <v>30504.9</v>
      </c>
      <c r="G38" s="11">
        <v>106663.7</v>
      </c>
    </row>
    <row r="39" spans="1:7" ht="12.75" customHeight="1">
      <c r="A39" s="2" t="s">
        <v>184</v>
      </c>
      <c r="B39" s="9" t="s">
        <v>185</v>
      </c>
      <c r="C39" s="9" t="s">
        <v>186</v>
      </c>
      <c r="D39" s="9" t="s">
        <v>187</v>
      </c>
      <c r="E39" s="11">
        <v>147389.84</v>
      </c>
      <c r="F39" s="11">
        <v>147389.84</v>
      </c>
      <c r="G39" s="11">
        <v>2000</v>
      </c>
    </row>
    <row r="40" spans="1:7" ht="12.75" customHeight="1">
      <c r="A40" s="2" t="s">
        <v>188</v>
      </c>
      <c r="B40" s="9" t="s">
        <v>189</v>
      </c>
      <c r="C40" s="9" t="s">
        <v>190</v>
      </c>
      <c r="D40" s="9" t="s">
        <v>191</v>
      </c>
      <c r="E40" s="11">
        <v>116483.61</v>
      </c>
      <c r="F40" s="11">
        <v>116483.61</v>
      </c>
      <c r="G40" s="11">
        <v>10683.79</v>
      </c>
    </row>
    <row r="41" spans="1:7" ht="12.75" customHeight="1">
      <c r="A41" s="2" t="s">
        <v>192</v>
      </c>
      <c r="B41" s="9" t="s">
        <v>193</v>
      </c>
      <c r="C41" s="9" t="s">
        <v>194</v>
      </c>
      <c r="D41" s="9" t="s">
        <v>195</v>
      </c>
      <c r="E41" s="11">
        <v>789561.25</v>
      </c>
      <c r="F41" s="11">
        <v>785448.69</v>
      </c>
      <c r="G41" s="11">
        <v>270185.15000000002</v>
      </c>
    </row>
    <row r="42" spans="1:7" ht="12.75" customHeight="1">
      <c r="A42" s="2" t="s">
        <v>196</v>
      </c>
      <c r="B42" s="9" t="s">
        <v>193</v>
      </c>
      <c r="C42" s="9" t="s">
        <v>194</v>
      </c>
      <c r="D42" s="9" t="s">
        <v>195</v>
      </c>
      <c r="E42" s="11">
        <v>789561.25</v>
      </c>
      <c r="F42" s="11">
        <v>785448.69</v>
      </c>
      <c r="G42" s="11">
        <v>270185.15000000002</v>
      </c>
    </row>
    <row r="43" spans="1:7" ht="12.75" customHeight="1">
      <c r="A43" s="2" t="s">
        <v>197</v>
      </c>
      <c r="B43" s="9" t="s">
        <v>198</v>
      </c>
      <c r="C43" s="9" t="s">
        <v>198</v>
      </c>
      <c r="D43" s="9" t="s">
        <v>199</v>
      </c>
      <c r="E43" s="11">
        <v>34552.03</v>
      </c>
      <c r="F43" s="11">
        <v>34552.03</v>
      </c>
      <c r="G43" s="11">
        <v>22507.49</v>
      </c>
    </row>
    <row r="44" spans="1:7" ht="12.75" customHeight="1">
      <c r="A44" s="2" t="s">
        <v>200</v>
      </c>
      <c r="B44" s="9" t="s">
        <v>201</v>
      </c>
      <c r="C44" s="9" t="s">
        <v>202</v>
      </c>
      <c r="D44" s="9" t="s">
        <v>203</v>
      </c>
      <c r="E44" s="11">
        <v>193203.04</v>
      </c>
      <c r="F44" s="11">
        <v>193203.04</v>
      </c>
      <c r="G44" s="11">
        <v>49074.54</v>
      </c>
    </row>
    <row r="45" spans="1:7" ht="12.75" customHeight="1">
      <c r="A45" s="2" t="s">
        <v>204</v>
      </c>
      <c r="B45" s="9" t="s">
        <v>205</v>
      </c>
      <c r="C45" s="9" t="s">
        <v>205</v>
      </c>
      <c r="D45" s="9" t="s">
        <v>206</v>
      </c>
      <c r="E45" s="11">
        <v>5649</v>
      </c>
      <c r="F45" s="11">
        <v>5649</v>
      </c>
      <c r="G45" s="11">
        <v>5351</v>
      </c>
    </row>
    <row r="46" spans="1:7" ht="12.75" customHeight="1">
      <c r="A46" s="2" t="s">
        <v>207</v>
      </c>
      <c r="B46" s="9" t="s">
        <v>208</v>
      </c>
      <c r="C46" s="9" t="s">
        <v>208</v>
      </c>
      <c r="D46" s="9" t="s">
        <v>209</v>
      </c>
      <c r="E46" s="11">
        <v>6501.72</v>
      </c>
      <c r="F46" s="11">
        <v>6501.72</v>
      </c>
      <c r="G46" s="11">
        <v>3909.18</v>
      </c>
    </row>
    <row r="47" spans="1:7" ht="12.75" customHeight="1">
      <c r="A47" s="2" t="s">
        <v>210</v>
      </c>
      <c r="B47" s="9" t="s">
        <v>211</v>
      </c>
      <c r="C47" s="9" t="s">
        <v>212</v>
      </c>
      <c r="D47" s="9" t="s">
        <v>213</v>
      </c>
      <c r="E47" s="11">
        <v>1725121.43</v>
      </c>
      <c r="F47" s="11">
        <v>1724464.75</v>
      </c>
      <c r="G47" s="11">
        <v>4398.57</v>
      </c>
    </row>
    <row r="48" spans="1:7" ht="12.75" customHeight="1">
      <c r="A48" s="2" t="s">
        <v>214</v>
      </c>
      <c r="B48" s="9" t="s">
        <v>211</v>
      </c>
      <c r="C48" s="9" t="s">
        <v>212</v>
      </c>
      <c r="D48" s="9" t="s">
        <v>213</v>
      </c>
      <c r="E48" s="11">
        <v>1725121.43</v>
      </c>
      <c r="F48" s="11">
        <v>1724464.75</v>
      </c>
      <c r="G48" s="11">
        <v>4398.57</v>
      </c>
    </row>
    <row r="49" spans="1:7" ht="12.75" customHeight="1">
      <c r="A49" s="2" t="s">
        <v>215</v>
      </c>
      <c r="B49" s="9" t="s">
        <v>216</v>
      </c>
      <c r="C49" s="9" t="s">
        <v>217</v>
      </c>
      <c r="D49" s="9" t="s">
        <v>218</v>
      </c>
      <c r="E49" s="11">
        <v>503445.21</v>
      </c>
      <c r="F49" s="11">
        <v>503445.21</v>
      </c>
      <c r="G49" s="11">
        <v>30944.080000000002</v>
      </c>
    </row>
    <row r="50" spans="1:7" ht="12.75" customHeight="1">
      <c r="A50" s="2" t="s">
        <v>219</v>
      </c>
      <c r="B50" s="9" t="s">
        <v>220</v>
      </c>
      <c r="C50" s="9" t="s">
        <v>220</v>
      </c>
      <c r="D50" s="9" t="s">
        <v>221</v>
      </c>
      <c r="E50" s="11">
        <v>1071.43</v>
      </c>
      <c r="F50" s="11">
        <v>1071.43</v>
      </c>
      <c r="G50" s="11">
        <v>3928.57</v>
      </c>
    </row>
    <row r="51" spans="1:7" ht="12.75" customHeight="1">
      <c r="A51" s="2" t="s">
        <v>222</v>
      </c>
      <c r="B51" s="9" t="s">
        <v>223</v>
      </c>
      <c r="C51" s="9" t="s">
        <v>223</v>
      </c>
      <c r="D51" s="9" t="s">
        <v>224</v>
      </c>
      <c r="E51" s="11">
        <v>107201.12</v>
      </c>
      <c r="F51" s="11">
        <v>107201.12</v>
      </c>
      <c r="G51" s="11">
        <v>30125.67</v>
      </c>
    </row>
    <row r="52" spans="1:7" ht="12.75" customHeight="1">
      <c r="A52" s="2" t="s">
        <v>225</v>
      </c>
      <c r="B52" s="9" t="s">
        <v>226</v>
      </c>
      <c r="C52" s="9" t="s">
        <v>226</v>
      </c>
      <c r="D52" s="9" t="s">
        <v>227</v>
      </c>
      <c r="E52" s="9">
        <v>656.45</v>
      </c>
      <c r="F52" s="9">
        <v>656.45</v>
      </c>
      <c r="G52" s="11">
        <v>2343.5500000000002</v>
      </c>
    </row>
    <row r="53" spans="1:7" ht="12.75" customHeight="1">
      <c r="A53" s="2" t="s">
        <v>228</v>
      </c>
      <c r="B53" s="9" t="s">
        <v>229</v>
      </c>
      <c r="C53" s="9" t="s">
        <v>230</v>
      </c>
      <c r="D53" s="9" t="s">
        <v>231</v>
      </c>
      <c r="E53" s="11">
        <v>569190.51</v>
      </c>
      <c r="F53" s="11">
        <v>568488.05000000005</v>
      </c>
      <c r="G53" s="11">
        <v>55369.49</v>
      </c>
    </row>
    <row r="54" spans="1:7" ht="12.75" customHeight="1">
      <c r="A54" s="2" t="s">
        <v>232</v>
      </c>
      <c r="B54" s="9" t="s">
        <v>233</v>
      </c>
      <c r="C54" s="9" t="s">
        <v>234</v>
      </c>
      <c r="D54" s="9" t="s">
        <v>235</v>
      </c>
      <c r="E54" s="11">
        <v>557288</v>
      </c>
      <c r="F54" s="11">
        <v>557288</v>
      </c>
      <c r="G54" s="11">
        <v>42272</v>
      </c>
    </row>
    <row r="55" spans="1:7" ht="12.75" customHeight="1">
      <c r="A55" s="2" t="s">
        <v>236</v>
      </c>
      <c r="B55" s="9" t="s">
        <v>237</v>
      </c>
      <c r="C55" s="9" t="s">
        <v>238</v>
      </c>
      <c r="D55" s="9" t="s">
        <v>239</v>
      </c>
      <c r="E55" s="11">
        <v>11902.51</v>
      </c>
      <c r="F55" s="11">
        <v>11200.05</v>
      </c>
      <c r="G55" s="11">
        <v>13097.49</v>
      </c>
    </row>
    <row r="56" spans="1:7" ht="12.75" customHeight="1">
      <c r="A56" s="2" t="s">
        <v>240</v>
      </c>
      <c r="B56" s="9" t="s">
        <v>182</v>
      </c>
      <c r="C56" s="9" t="s">
        <v>241</v>
      </c>
      <c r="D56" s="9" t="s">
        <v>242</v>
      </c>
      <c r="E56" s="11">
        <v>9543.0400000000009</v>
      </c>
      <c r="F56" s="11">
        <v>9543.0400000000009</v>
      </c>
      <c r="G56" s="11">
        <v>200337.89</v>
      </c>
    </row>
    <row r="57" spans="1:7" ht="12.75" customHeight="1">
      <c r="A57" s="2" t="s">
        <v>243</v>
      </c>
      <c r="B57" s="9" t="s">
        <v>130</v>
      </c>
      <c r="C57" s="9" t="s">
        <v>241</v>
      </c>
      <c r="D57" s="9" t="s">
        <v>242</v>
      </c>
      <c r="E57" s="11">
        <v>9543.0400000000009</v>
      </c>
      <c r="F57" s="11">
        <v>9543.0400000000009</v>
      </c>
      <c r="G57" s="11">
        <v>200337.89</v>
      </c>
    </row>
    <row r="58" spans="1:7" ht="12.75" customHeight="1">
      <c r="A58" s="2" t="s">
        <v>244</v>
      </c>
      <c r="B58" s="9" t="s">
        <v>130</v>
      </c>
      <c r="C58" s="9" t="s">
        <v>241</v>
      </c>
      <c r="D58" s="9" t="s">
        <v>242</v>
      </c>
      <c r="E58" s="11">
        <v>9543.0400000000009</v>
      </c>
      <c r="F58" s="11">
        <v>9543.0400000000009</v>
      </c>
      <c r="G58" s="11">
        <v>200337.89</v>
      </c>
    </row>
    <row r="59" spans="1:7" ht="12.75" customHeight="1">
      <c r="A59" s="2" t="s">
        <v>245</v>
      </c>
      <c r="B59" s="9" t="s">
        <v>130</v>
      </c>
      <c r="C59" s="9" t="s">
        <v>241</v>
      </c>
      <c r="D59" s="9" t="s">
        <v>242</v>
      </c>
      <c r="E59" s="11">
        <v>9543.0400000000009</v>
      </c>
      <c r="F59" s="11">
        <v>9543.0400000000009</v>
      </c>
      <c r="G59" s="11">
        <v>200337.89</v>
      </c>
    </row>
    <row r="60" spans="1:7" ht="12.75" customHeight="1">
      <c r="A60" s="2" t="s">
        <v>246</v>
      </c>
      <c r="B60" s="9" t="s">
        <v>247</v>
      </c>
      <c r="C60" s="9" t="s">
        <v>93</v>
      </c>
      <c r="D60" s="9" t="s">
        <v>93</v>
      </c>
      <c r="E60" s="9">
        <v>0</v>
      </c>
      <c r="F60" s="9">
        <v>0</v>
      </c>
      <c r="G60" s="9">
        <v>0</v>
      </c>
    </row>
    <row r="61" spans="1:7" ht="12.75" customHeight="1">
      <c r="A61" s="2" t="s">
        <v>248</v>
      </c>
      <c r="B61" s="9" t="s">
        <v>247</v>
      </c>
      <c r="C61" s="9" t="s">
        <v>93</v>
      </c>
      <c r="D61" s="9" t="s">
        <v>93</v>
      </c>
      <c r="E61" s="9">
        <v>0</v>
      </c>
      <c r="F61" s="9">
        <v>0</v>
      </c>
      <c r="G61" s="9">
        <v>0</v>
      </c>
    </row>
    <row r="62" spans="1:7" ht="12.75" customHeight="1">
      <c r="A62" s="2" t="s">
        <v>249</v>
      </c>
      <c r="B62" s="9" t="s">
        <v>247</v>
      </c>
      <c r="C62" s="9" t="s">
        <v>93</v>
      </c>
      <c r="D62" s="9" t="s">
        <v>93</v>
      </c>
      <c r="E62" s="9">
        <v>0</v>
      </c>
      <c r="F62" s="9">
        <v>0</v>
      </c>
      <c r="G62" s="9">
        <v>0</v>
      </c>
    </row>
    <row r="63" spans="1:7" ht="12.75" customHeight="1">
      <c r="A63" s="1" t="s">
        <v>250</v>
      </c>
      <c r="B63" s="7" t="s">
        <v>134</v>
      </c>
      <c r="C63" s="7" t="s">
        <v>251</v>
      </c>
      <c r="D63" s="12" t="s">
        <v>44</v>
      </c>
      <c r="E63" s="13">
        <v>6903686.7599999998</v>
      </c>
      <c r="F63" s="14">
        <v>6850907.9000000004</v>
      </c>
      <c r="G63" s="13">
        <v>1035945.24</v>
      </c>
    </row>
    <row r="64" spans="1:7" ht="12.75" customHeight="1">
      <c r="A64" s="1" t="s">
        <v>252</v>
      </c>
      <c r="B64" s="7" t="s">
        <v>93</v>
      </c>
      <c r="C64" s="7" t="s">
        <v>93</v>
      </c>
      <c r="D64" s="7" t="s">
        <v>93</v>
      </c>
      <c r="E64" s="7">
        <v>0</v>
      </c>
      <c r="F64" s="7">
        <v>0</v>
      </c>
      <c r="G64" s="7">
        <v>0</v>
      </c>
    </row>
    <row r="65" spans="1:7" ht="12.75" customHeight="1">
      <c r="A65" s="1" t="s">
        <v>79</v>
      </c>
      <c r="B65" s="7" t="s">
        <v>134</v>
      </c>
      <c r="C65" s="7" t="s">
        <v>251</v>
      </c>
      <c r="D65" s="7" t="s">
        <v>44</v>
      </c>
      <c r="E65" s="13">
        <v>6903686.7599999998</v>
      </c>
      <c r="F65" s="13">
        <v>6850907.9000000004</v>
      </c>
      <c r="G65" s="13">
        <v>1035945.24</v>
      </c>
    </row>
    <row r="68" spans="1:7" ht="12.75" customHeight="1">
      <c r="D68" s="15">
        <f>D63-E63</f>
        <v>348357.45999999996</v>
      </c>
      <c r="E68" s="16">
        <f>E63-F63</f>
        <v>52778.859999999404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Rebeca Mayumi Oguihara</dc:creator>
  <cp:keywords/>
  <dc:description/>
  <cp:lastModifiedBy>Sandra Rebeca Mayumi Oguihara</cp:lastModifiedBy>
  <cp:lastPrinted>2021-03-24T18:11:33Z</cp:lastPrinted>
  <dcterms:created xsi:type="dcterms:W3CDTF">2021-03-24T17:25:02Z</dcterms:created>
  <dcterms:modified xsi:type="dcterms:W3CDTF">2021-03-24T19:02:42Z</dcterms:modified>
  <cp:category/>
</cp:coreProperties>
</file>