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eríodo- 01-09 a 29-09-2016" sheetId="5" r:id="rId1"/>
  </sheets>
  <calcPr calcId="144525" iterateDelta="1E-4"/>
</workbook>
</file>

<file path=xl/calcChain.xml><?xml version="1.0" encoding="utf-8"?>
<calcChain xmlns="http://schemas.openxmlformats.org/spreadsheetml/2006/main">
  <c r="I104" i="5" l="1"/>
  <c r="I99" i="5"/>
  <c r="I98" i="5"/>
  <c r="I97" i="5"/>
  <c r="I86" i="5"/>
  <c r="I85" i="5"/>
  <c r="I84" i="5"/>
  <c r="I88" i="5" s="1"/>
</calcChain>
</file>

<file path=xl/sharedStrings.xml><?xml version="1.0" encoding="utf-8"?>
<sst xmlns="http://schemas.openxmlformats.org/spreadsheetml/2006/main" count="292" uniqueCount="73">
  <si>
    <t xml:space="preserve">Passageiro </t>
  </si>
  <si>
    <t>Trecho</t>
  </si>
  <si>
    <t>Data de ida</t>
  </si>
  <si>
    <t>Data de retorno</t>
  </si>
  <si>
    <t>Tarifa emitida</t>
  </si>
  <si>
    <t>Azul</t>
  </si>
  <si>
    <t>Avianca</t>
  </si>
  <si>
    <t>Gol</t>
  </si>
  <si>
    <t>Nathalia Rodrigues</t>
  </si>
  <si>
    <t>Betânia Santos</t>
  </si>
  <si>
    <t>Ronaldo Beserra</t>
  </si>
  <si>
    <t>Betania Santos</t>
  </si>
  <si>
    <t>Cia Aérea</t>
  </si>
  <si>
    <t>TAM</t>
  </si>
  <si>
    <t>João Pessoa/Brasília/Congonhas</t>
  </si>
  <si>
    <t>Recife/Juazeiro do Norte</t>
  </si>
  <si>
    <t>João Pessoa/Brasília</t>
  </si>
  <si>
    <t>Brasília/João Pessoa</t>
  </si>
  <si>
    <t>Congonhas/Brasília/João Pessoa</t>
  </si>
  <si>
    <t>José Glauber Galiza</t>
  </si>
  <si>
    <t>José Ronyere Lima</t>
  </si>
  <si>
    <t>Severino Silva</t>
  </si>
  <si>
    <t>Recife/Brasília</t>
  </si>
  <si>
    <t>Recife/Teresina/Recife</t>
  </si>
  <si>
    <t>Edson Gomes</t>
  </si>
  <si>
    <t>Fabrício Silva</t>
  </si>
  <si>
    <t>Ivanildo Nascimento</t>
  </si>
  <si>
    <t>Alanna Gonçalves</t>
  </si>
  <si>
    <t>Maria Fátima Alves Santos</t>
  </si>
  <si>
    <t>LATAM</t>
  </si>
  <si>
    <t>Brasília/Recife</t>
  </si>
  <si>
    <t>Vania Barbosa</t>
  </si>
  <si>
    <t>João Pessoa/Brasília/João Pessoa</t>
  </si>
  <si>
    <t>DADOS DO CONTRATO:</t>
  </si>
  <si>
    <t>PAD Licitação nº 43/2015</t>
  </si>
  <si>
    <t>Pregão Presencial nº 01/2016</t>
  </si>
  <si>
    <t>Contrato nº 02/2016</t>
  </si>
  <si>
    <t>Data Homologação: 22/02/2016</t>
  </si>
  <si>
    <t>NF 1000317</t>
  </si>
  <si>
    <t>Brasília/São Paulo/João Pessoa</t>
  </si>
  <si>
    <t>Claudia Albuquerque</t>
  </si>
  <si>
    <t>Ana Lucia Jesus</t>
  </si>
  <si>
    <t>Mariluce Ribeiro Sá</t>
  </si>
  <si>
    <t>João Pessoa/Brasília/Vitória/São Paulo/João Pessoa</t>
  </si>
  <si>
    <t>Valdinez Lima</t>
  </si>
  <si>
    <t>João Pessoa/São Paulo/João Pessoa</t>
  </si>
  <si>
    <t>Maricelia Patriarca</t>
  </si>
  <si>
    <t>João Pessoa/São Paulo</t>
  </si>
  <si>
    <t>São Paulo/João Pessoa</t>
  </si>
  <si>
    <t>Lueci Lima Oliveira</t>
  </si>
  <si>
    <t>Inalda Lima</t>
  </si>
  <si>
    <t>Eliane Fernandes</t>
  </si>
  <si>
    <t>Paulo Emanuel Silva</t>
  </si>
  <si>
    <t>Raimunda Silva</t>
  </si>
  <si>
    <t>Jousy Nascimento Silva</t>
  </si>
  <si>
    <t>Francileide Rodrigues</t>
  </si>
  <si>
    <t>Eugenia Carneiro</t>
  </si>
  <si>
    <t>Dayse Carneiro</t>
  </si>
  <si>
    <t>Elizabete Andrade</t>
  </si>
  <si>
    <t>Olga Benario Chaves</t>
  </si>
  <si>
    <t>Campina Grande/Petrolina/São Paulo/Campina Grande</t>
  </si>
  <si>
    <t>Ana Cecilia Oliveira</t>
  </si>
  <si>
    <t>Marcela Silva</t>
  </si>
  <si>
    <t>Tatianny Silva</t>
  </si>
  <si>
    <t>NF: 100033...</t>
  </si>
  <si>
    <t>Brasília/Belo Horizonte/Recife</t>
  </si>
  <si>
    <t>Adriania Andrade</t>
  </si>
  <si>
    <t>Brasília/Campinas/João Pessoa</t>
  </si>
  <si>
    <t>Rio de Janeiro/João Pessoa</t>
  </si>
  <si>
    <t>João Pessoa/Rio de Janeiro/João Pessoa</t>
  </si>
  <si>
    <r>
      <rPr>
        <b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01/09/2016 a 29/09/2016</t>
    </r>
  </si>
  <si>
    <t>Referência NF nº 10003...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</si>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</sst>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2" borderId="0" xfId="0" applyFont="1" applyFill="1"/>
    <xf numFmtId="0" fontId="2" fillId="2" borderId="0" xfId="0" applyFont="1" applyFill="1"/>
    <xf numFmtId="14" fontId="2" fillId="2" borderId="0" xfId="0" applyNumberFormat="1" applyFont="1" applyFill="1"/>
    <xf numFmtId="44" fontId="0" fillId="0" borderId="0" xfId="1" applyFont="1"/>
    <xf numFmtId="44" fontId="2" fillId="2" borderId="0" xfId="1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44" fontId="0" fillId="3" borderId="0" xfId="0" applyNumberFormat="1" applyFill="1"/>
    <xf numFmtId="44" fontId="0" fillId="4" borderId="0" xfId="0" applyNumberFormat="1" applyFill="1"/>
    <xf numFmtId="44" fontId="0" fillId="5" borderId="0" xfId="0" applyNumberFormat="1" applyFill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222158</xdr:colOff>
      <xdr:row>4</xdr:row>
      <xdr:rowOff>180975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3" t="9091" r="3983" b="9091"/>
        <a:stretch>
          <a:fillRect/>
        </a:stretch>
      </xdr:blipFill>
      <xdr:spPr bwMode="auto">
        <a:xfrm>
          <a:off x="0" y="0"/>
          <a:ext cx="4765583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4</xdr:col>
      <xdr:colOff>133350</xdr:colOff>
      <xdr:row>110</xdr:row>
      <xdr:rowOff>9525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407" t="62378" r="20498" b="20563"/>
        <a:stretch/>
      </xdr:blipFill>
      <xdr:spPr>
        <a:xfrm>
          <a:off x="0" y="4381500"/>
          <a:ext cx="467677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topLeftCell="A98" workbookViewId="0">
      <selection activeCell="D103" sqref="D103"/>
    </sheetView>
  </sheetViews>
  <sheetFormatPr defaultRowHeight="15" x14ac:dyDescent="0.25"/>
  <cols>
    <col min="1" max="1" width="3" customWidth="1"/>
    <col min="2" max="2" width="18.7109375" customWidth="1"/>
    <col min="3" max="3" width="34.85546875" customWidth="1"/>
    <col min="4" max="4" width="11.5703125" customWidth="1"/>
    <col min="5" max="5" width="12.28515625" customWidth="1"/>
    <col min="6" max="6" width="14.42578125" customWidth="1"/>
    <col min="7" max="7" width="9.85546875" customWidth="1"/>
    <col min="9" max="9" width="14.42578125" customWidth="1"/>
  </cols>
  <sheetData>
    <row r="1" spans="1:7" x14ac:dyDescent="0.25">
      <c r="F1" s="2" t="s">
        <v>33</v>
      </c>
    </row>
    <row r="2" spans="1:7" x14ac:dyDescent="0.25">
      <c r="F2" t="s">
        <v>34</v>
      </c>
    </row>
    <row r="3" spans="1:7" x14ac:dyDescent="0.25">
      <c r="F3" t="s">
        <v>35</v>
      </c>
    </row>
    <row r="4" spans="1:7" x14ac:dyDescent="0.25">
      <c r="F4" t="s">
        <v>36</v>
      </c>
    </row>
    <row r="5" spans="1:7" x14ac:dyDescent="0.25">
      <c r="F5" t="s">
        <v>37</v>
      </c>
    </row>
    <row r="7" spans="1:7" x14ac:dyDescent="0.25">
      <c r="A7" t="s">
        <v>71</v>
      </c>
    </row>
    <row r="8" spans="1:7" x14ac:dyDescent="0.25">
      <c r="A8" t="s">
        <v>70</v>
      </c>
    </row>
    <row r="10" spans="1:7" x14ac:dyDescent="0.25">
      <c r="A10" s="3"/>
      <c r="B10" s="4" t="s">
        <v>0</v>
      </c>
      <c r="C10" s="4" t="s">
        <v>1</v>
      </c>
      <c r="D10" s="4" t="s">
        <v>2</v>
      </c>
      <c r="E10" s="5" t="s">
        <v>3</v>
      </c>
      <c r="F10" s="7" t="s">
        <v>4</v>
      </c>
      <c r="G10" s="4" t="s">
        <v>12</v>
      </c>
    </row>
    <row r="11" spans="1:7" hidden="1" x14ac:dyDescent="0.25">
      <c r="A11" s="2">
        <v>1</v>
      </c>
      <c r="B11" t="s">
        <v>20</v>
      </c>
      <c r="C11" t="s">
        <v>16</v>
      </c>
      <c r="D11" s="1">
        <v>42422</v>
      </c>
      <c r="F11" s="6">
        <v>600.01</v>
      </c>
      <c r="G11" t="s">
        <v>7</v>
      </c>
    </row>
    <row r="12" spans="1:7" hidden="1" x14ac:dyDescent="0.25">
      <c r="A12" s="2">
        <v>2</v>
      </c>
      <c r="B12" t="s">
        <v>21</v>
      </c>
      <c r="C12" t="s">
        <v>22</v>
      </c>
      <c r="D12" s="1">
        <v>42422</v>
      </c>
      <c r="F12" s="6">
        <v>579</v>
      </c>
      <c r="G12" t="s">
        <v>6</v>
      </c>
    </row>
    <row r="13" spans="1:7" hidden="1" x14ac:dyDescent="0.25">
      <c r="A13" s="2">
        <v>3</v>
      </c>
      <c r="B13" t="s">
        <v>20</v>
      </c>
      <c r="C13" t="s">
        <v>17</v>
      </c>
      <c r="D13" s="1">
        <v>42425</v>
      </c>
      <c r="F13" s="6">
        <v>299.89999999999998</v>
      </c>
      <c r="G13" t="s">
        <v>13</v>
      </c>
    </row>
    <row r="14" spans="1:7" hidden="1" x14ac:dyDescent="0.25">
      <c r="A14" s="2">
        <v>4</v>
      </c>
      <c r="B14" t="s">
        <v>21</v>
      </c>
      <c r="C14" t="s">
        <v>16</v>
      </c>
      <c r="D14" s="1">
        <v>42422</v>
      </c>
      <c r="F14" s="6">
        <v>600.01</v>
      </c>
      <c r="G14" t="s">
        <v>7</v>
      </c>
    </row>
    <row r="15" spans="1:7" hidden="1" x14ac:dyDescent="0.25">
      <c r="A15" s="2">
        <v>5</v>
      </c>
      <c r="B15" t="s">
        <v>20</v>
      </c>
      <c r="C15" t="s">
        <v>22</v>
      </c>
      <c r="D15" s="1">
        <v>42422</v>
      </c>
      <c r="F15" s="6">
        <v>579</v>
      </c>
      <c r="G15" t="s">
        <v>6</v>
      </c>
    </row>
    <row r="16" spans="1:7" hidden="1" x14ac:dyDescent="0.25">
      <c r="A16" s="2">
        <v>6</v>
      </c>
      <c r="B16" t="s">
        <v>21</v>
      </c>
      <c r="C16" t="s">
        <v>17</v>
      </c>
      <c r="D16" s="1">
        <v>42425</v>
      </c>
      <c r="F16" s="6">
        <v>299.89999999999998</v>
      </c>
      <c r="G16" t="s">
        <v>13</v>
      </c>
    </row>
    <row r="17" spans="1:7" hidden="1" x14ac:dyDescent="0.25">
      <c r="A17" s="2">
        <v>7</v>
      </c>
      <c r="B17" t="s">
        <v>10</v>
      </c>
      <c r="C17" t="s">
        <v>15</v>
      </c>
      <c r="D17" s="1">
        <v>42436</v>
      </c>
      <c r="F17" s="6">
        <v>165</v>
      </c>
      <c r="G17" t="s">
        <v>13</v>
      </c>
    </row>
    <row r="18" spans="1:7" hidden="1" x14ac:dyDescent="0.25">
      <c r="A18" s="2">
        <v>8</v>
      </c>
      <c r="B18" t="s">
        <v>8</v>
      </c>
      <c r="C18" t="s">
        <v>15</v>
      </c>
      <c r="D18" s="1">
        <v>42436</v>
      </c>
      <c r="F18" s="6">
        <v>165</v>
      </c>
      <c r="G18" t="s">
        <v>13</v>
      </c>
    </row>
    <row r="19" spans="1:7" hidden="1" x14ac:dyDescent="0.25">
      <c r="A19" s="2">
        <v>9</v>
      </c>
      <c r="B19" t="s">
        <v>11</v>
      </c>
      <c r="C19" t="s">
        <v>15</v>
      </c>
      <c r="D19" s="1">
        <v>42436</v>
      </c>
      <c r="F19" s="6">
        <v>165</v>
      </c>
      <c r="G19" t="s">
        <v>13</v>
      </c>
    </row>
    <row r="20" spans="1:7" hidden="1" x14ac:dyDescent="0.25">
      <c r="A20" s="2">
        <v>10</v>
      </c>
      <c r="B20" t="s">
        <v>10</v>
      </c>
      <c r="C20" t="s">
        <v>14</v>
      </c>
      <c r="D20" s="1">
        <v>42437</v>
      </c>
      <c r="F20" s="6">
        <v>600</v>
      </c>
      <c r="G20" t="s">
        <v>13</v>
      </c>
    </row>
    <row r="21" spans="1:7" hidden="1" x14ac:dyDescent="0.25">
      <c r="A21" s="2">
        <v>11</v>
      </c>
      <c r="B21" t="s">
        <v>8</v>
      </c>
      <c r="C21" t="s">
        <v>14</v>
      </c>
      <c r="D21" s="1">
        <v>42437</v>
      </c>
      <c r="F21" s="6">
        <v>600</v>
      </c>
      <c r="G21" t="s">
        <v>13</v>
      </c>
    </row>
    <row r="22" spans="1:7" hidden="1" x14ac:dyDescent="0.25">
      <c r="A22" s="2">
        <v>12</v>
      </c>
      <c r="B22" t="s">
        <v>11</v>
      </c>
      <c r="C22" t="s">
        <v>14</v>
      </c>
      <c r="D22" s="1">
        <v>42437</v>
      </c>
      <c r="F22" s="6">
        <v>600</v>
      </c>
      <c r="G22" t="s">
        <v>13</v>
      </c>
    </row>
    <row r="23" spans="1:7" hidden="1" x14ac:dyDescent="0.25">
      <c r="A23" s="2">
        <v>13</v>
      </c>
      <c r="B23" t="s">
        <v>10</v>
      </c>
      <c r="C23" t="s">
        <v>18</v>
      </c>
      <c r="D23" s="1">
        <v>42441</v>
      </c>
      <c r="F23" s="6">
        <v>970</v>
      </c>
      <c r="G23" t="s">
        <v>6</v>
      </c>
    </row>
    <row r="24" spans="1:7" hidden="1" x14ac:dyDescent="0.25">
      <c r="A24" s="2">
        <v>14</v>
      </c>
      <c r="B24" t="s">
        <v>8</v>
      </c>
      <c r="C24" t="s">
        <v>18</v>
      </c>
      <c r="D24" s="1">
        <v>42441</v>
      </c>
      <c r="F24" s="6">
        <v>970</v>
      </c>
      <c r="G24" t="s">
        <v>6</v>
      </c>
    </row>
    <row r="25" spans="1:7" hidden="1" x14ac:dyDescent="0.25">
      <c r="A25" s="2">
        <v>15</v>
      </c>
      <c r="B25" t="s">
        <v>11</v>
      </c>
      <c r="C25" t="s">
        <v>18</v>
      </c>
      <c r="D25" s="1">
        <v>42441</v>
      </c>
      <c r="F25" s="6">
        <v>970</v>
      </c>
      <c r="G25" t="s">
        <v>6</v>
      </c>
    </row>
    <row r="26" spans="1:7" hidden="1" x14ac:dyDescent="0.25">
      <c r="A26" s="2">
        <v>16</v>
      </c>
      <c r="B26" t="s">
        <v>19</v>
      </c>
      <c r="C26" t="s">
        <v>16</v>
      </c>
      <c r="D26" s="1">
        <v>42464</v>
      </c>
      <c r="F26" s="6">
        <v>455.9</v>
      </c>
      <c r="G26" t="s">
        <v>13</v>
      </c>
    </row>
    <row r="27" spans="1:7" hidden="1" x14ac:dyDescent="0.25">
      <c r="A27" s="2">
        <v>17</v>
      </c>
      <c r="B27" t="s">
        <v>10</v>
      </c>
      <c r="C27" t="s">
        <v>17</v>
      </c>
      <c r="D27" s="1">
        <v>42466</v>
      </c>
      <c r="F27" s="6">
        <v>397</v>
      </c>
      <c r="G27" t="s">
        <v>6</v>
      </c>
    </row>
    <row r="28" spans="1:7" hidden="1" x14ac:dyDescent="0.25">
      <c r="A28" s="2">
        <v>18</v>
      </c>
      <c r="B28" t="s">
        <v>10</v>
      </c>
      <c r="C28" t="s">
        <v>23</v>
      </c>
      <c r="D28" s="1">
        <v>42485</v>
      </c>
      <c r="E28" s="1">
        <v>42489</v>
      </c>
      <c r="F28" s="6">
        <v>1189.8</v>
      </c>
      <c r="G28" t="s">
        <v>5</v>
      </c>
    </row>
    <row r="29" spans="1:7" hidden="1" x14ac:dyDescent="0.25">
      <c r="A29" s="2">
        <v>19</v>
      </c>
      <c r="B29" t="s">
        <v>24</v>
      </c>
      <c r="C29" t="s">
        <v>23</v>
      </c>
      <c r="D29" s="1">
        <v>42485</v>
      </c>
      <c r="E29" s="1">
        <v>42489</v>
      </c>
      <c r="F29" s="6">
        <v>1189.8</v>
      </c>
      <c r="G29" t="s">
        <v>5</v>
      </c>
    </row>
    <row r="30" spans="1:7" hidden="1" x14ac:dyDescent="0.25">
      <c r="A30" s="2">
        <v>20</v>
      </c>
      <c r="B30" t="s">
        <v>11</v>
      </c>
      <c r="C30" t="s">
        <v>23</v>
      </c>
      <c r="D30" s="1">
        <v>42485</v>
      </c>
      <c r="E30" s="1">
        <v>42489</v>
      </c>
      <c r="F30" s="6">
        <v>1189.8</v>
      </c>
      <c r="G30" t="s">
        <v>5</v>
      </c>
    </row>
    <row r="31" spans="1:7" hidden="1" x14ac:dyDescent="0.25">
      <c r="A31" s="2">
        <v>21</v>
      </c>
      <c r="B31" t="s">
        <v>25</v>
      </c>
      <c r="C31" t="s">
        <v>23</v>
      </c>
      <c r="D31" s="1">
        <v>42485</v>
      </c>
      <c r="E31" s="1">
        <v>42489</v>
      </c>
      <c r="F31" s="6">
        <v>1189.8</v>
      </c>
      <c r="G31" t="s">
        <v>5</v>
      </c>
    </row>
    <row r="32" spans="1:7" hidden="1" x14ac:dyDescent="0.25">
      <c r="A32" s="2">
        <v>22</v>
      </c>
      <c r="B32" t="s">
        <v>20</v>
      </c>
      <c r="C32" t="s">
        <v>23</v>
      </c>
      <c r="D32" s="1">
        <v>42485</v>
      </c>
      <c r="E32" s="1">
        <v>42489</v>
      </c>
      <c r="F32" s="6">
        <v>1189.8</v>
      </c>
      <c r="G32" t="s">
        <v>5</v>
      </c>
    </row>
    <row r="33" spans="1:7" hidden="1" x14ac:dyDescent="0.25">
      <c r="A33" s="2">
        <v>23</v>
      </c>
      <c r="B33" t="s">
        <v>26</v>
      </c>
      <c r="C33" t="s">
        <v>23</v>
      </c>
      <c r="D33" s="1">
        <v>42485</v>
      </c>
      <c r="E33" s="1">
        <v>42489</v>
      </c>
      <c r="F33" s="6">
        <v>1189.8</v>
      </c>
      <c r="G33" t="s">
        <v>5</v>
      </c>
    </row>
    <row r="34" spans="1:7" hidden="1" x14ac:dyDescent="0.25">
      <c r="A34" s="2">
        <v>24</v>
      </c>
      <c r="B34" t="s">
        <v>27</v>
      </c>
      <c r="C34" t="s">
        <v>23</v>
      </c>
      <c r="D34" s="1">
        <v>42485</v>
      </c>
      <c r="E34" s="1">
        <v>42489</v>
      </c>
      <c r="F34" s="6">
        <v>1189.8</v>
      </c>
      <c r="G34" t="s">
        <v>5</v>
      </c>
    </row>
    <row r="35" spans="1:7" hidden="1" x14ac:dyDescent="0.25">
      <c r="A35" s="2">
        <v>25</v>
      </c>
      <c r="B35" t="s">
        <v>28</v>
      </c>
      <c r="C35" t="s">
        <v>23</v>
      </c>
      <c r="D35" s="1">
        <v>42485</v>
      </c>
      <c r="E35" s="1">
        <v>42489</v>
      </c>
      <c r="F35" s="6">
        <v>1189.8</v>
      </c>
      <c r="G35" t="s">
        <v>5</v>
      </c>
    </row>
    <row r="36" spans="1:7" hidden="1" x14ac:dyDescent="0.25">
      <c r="A36" s="2">
        <v>26</v>
      </c>
      <c r="B36" t="s">
        <v>20</v>
      </c>
      <c r="C36" t="s">
        <v>16</v>
      </c>
      <c r="D36" s="1">
        <v>42527</v>
      </c>
      <c r="F36" s="6">
        <v>264</v>
      </c>
      <c r="G36" t="s">
        <v>29</v>
      </c>
    </row>
    <row r="37" spans="1:7" hidden="1" x14ac:dyDescent="0.25">
      <c r="A37" s="2">
        <v>27</v>
      </c>
      <c r="B37" t="s">
        <v>27</v>
      </c>
      <c r="C37" t="s">
        <v>16</v>
      </c>
      <c r="D37" s="1">
        <v>42527</v>
      </c>
      <c r="F37" s="6">
        <v>264</v>
      </c>
      <c r="G37" t="s">
        <v>29</v>
      </c>
    </row>
    <row r="38" spans="1:7" hidden="1" x14ac:dyDescent="0.25">
      <c r="A38" s="2">
        <v>28</v>
      </c>
      <c r="B38" t="s">
        <v>10</v>
      </c>
      <c r="C38" t="s">
        <v>16</v>
      </c>
      <c r="D38" s="1">
        <v>42527</v>
      </c>
      <c r="F38" s="6">
        <v>264</v>
      </c>
      <c r="G38" t="s">
        <v>29</v>
      </c>
    </row>
    <row r="39" spans="1:7" hidden="1" x14ac:dyDescent="0.25">
      <c r="A39" s="2">
        <v>29</v>
      </c>
      <c r="B39" t="s">
        <v>20</v>
      </c>
      <c r="C39" t="s">
        <v>17</v>
      </c>
      <c r="D39" s="1">
        <v>42527</v>
      </c>
      <c r="F39" s="6">
        <v>232.75</v>
      </c>
      <c r="G39" t="s">
        <v>6</v>
      </c>
    </row>
    <row r="40" spans="1:7" hidden="1" x14ac:dyDescent="0.25">
      <c r="A40" s="2">
        <v>30</v>
      </c>
      <c r="B40" t="s">
        <v>27</v>
      </c>
      <c r="C40" t="s">
        <v>17</v>
      </c>
      <c r="D40" s="1">
        <v>42527</v>
      </c>
      <c r="F40" s="6">
        <v>232.75</v>
      </c>
      <c r="G40" t="s">
        <v>6</v>
      </c>
    </row>
    <row r="41" spans="1:7" hidden="1" x14ac:dyDescent="0.25">
      <c r="A41" s="2">
        <v>31</v>
      </c>
      <c r="B41" t="s">
        <v>10</v>
      </c>
      <c r="C41" t="s">
        <v>17</v>
      </c>
      <c r="D41" s="1">
        <v>42527</v>
      </c>
      <c r="F41" s="6">
        <v>232.75</v>
      </c>
      <c r="G41" t="s">
        <v>6</v>
      </c>
    </row>
    <row r="42" spans="1:7" hidden="1" x14ac:dyDescent="0.25">
      <c r="A42" s="2">
        <v>32</v>
      </c>
      <c r="B42" t="s">
        <v>20</v>
      </c>
      <c r="C42" t="s">
        <v>30</v>
      </c>
      <c r="D42" s="1">
        <v>42527</v>
      </c>
      <c r="F42" s="6">
        <v>805.9</v>
      </c>
      <c r="G42" t="s">
        <v>29</v>
      </c>
    </row>
    <row r="43" spans="1:7" hidden="1" x14ac:dyDescent="0.25">
      <c r="A43" s="2">
        <v>33</v>
      </c>
      <c r="B43" t="s">
        <v>27</v>
      </c>
      <c r="C43" t="s">
        <v>30</v>
      </c>
      <c r="D43" s="1">
        <v>42527</v>
      </c>
      <c r="F43" s="6">
        <v>805.9</v>
      </c>
      <c r="G43" t="s">
        <v>29</v>
      </c>
    </row>
    <row r="44" spans="1:7" hidden="1" x14ac:dyDescent="0.25">
      <c r="A44" s="2">
        <v>34</v>
      </c>
      <c r="B44" t="s">
        <v>10</v>
      </c>
      <c r="C44" t="s">
        <v>30</v>
      </c>
      <c r="D44" s="1">
        <v>42527</v>
      </c>
      <c r="F44" s="6">
        <v>805.9</v>
      </c>
      <c r="G44" t="s">
        <v>29</v>
      </c>
    </row>
    <row r="45" spans="1:7" hidden="1" x14ac:dyDescent="0.25">
      <c r="A45" s="2">
        <v>35</v>
      </c>
      <c r="B45" t="s">
        <v>31</v>
      </c>
      <c r="C45" t="s">
        <v>16</v>
      </c>
      <c r="D45" s="1">
        <v>42548</v>
      </c>
      <c r="F45" s="6">
        <v>1038.8900000000001</v>
      </c>
      <c r="G45" t="s">
        <v>6</v>
      </c>
    </row>
    <row r="46" spans="1:7" hidden="1" x14ac:dyDescent="0.25">
      <c r="A46" s="2">
        <v>36</v>
      </c>
      <c r="B46" t="s">
        <v>31</v>
      </c>
      <c r="C46" t="s">
        <v>17</v>
      </c>
      <c r="D46" s="1">
        <v>42551</v>
      </c>
      <c r="F46" s="6">
        <v>1035.29</v>
      </c>
      <c r="G46" t="s">
        <v>29</v>
      </c>
    </row>
    <row r="47" spans="1:7" hidden="1" x14ac:dyDescent="0.25">
      <c r="A47" s="2">
        <v>37</v>
      </c>
      <c r="B47" t="s">
        <v>19</v>
      </c>
      <c r="C47" t="s">
        <v>32</v>
      </c>
      <c r="D47" s="1">
        <v>42556</v>
      </c>
      <c r="E47" s="1">
        <v>42557</v>
      </c>
      <c r="F47" s="6">
        <v>761.55</v>
      </c>
      <c r="G47" t="s">
        <v>29</v>
      </c>
    </row>
    <row r="48" spans="1:7" hidden="1" x14ac:dyDescent="0.25">
      <c r="A48" s="2">
        <v>38</v>
      </c>
      <c r="B48" t="s">
        <v>10</v>
      </c>
      <c r="C48" t="s">
        <v>16</v>
      </c>
      <c r="D48" s="1">
        <v>42569</v>
      </c>
      <c r="F48" s="6">
        <v>635.54999999999995</v>
      </c>
      <c r="G48" t="s">
        <v>6</v>
      </c>
    </row>
    <row r="49" spans="1:8" hidden="1" x14ac:dyDescent="0.25">
      <c r="A49" s="2">
        <v>39</v>
      </c>
      <c r="B49" t="s">
        <v>24</v>
      </c>
      <c r="C49" t="s">
        <v>16</v>
      </c>
      <c r="D49" s="1">
        <v>42569</v>
      </c>
      <c r="F49" s="6">
        <v>635.54999999999995</v>
      </c>
      <c r="G49" t="s">
        <v>6</v>
      </c>
    </row>
    <row r="50" spans="1:8" hidden="1" x14ac:dyDescent="0.25">
      <c r="A50" s="2">
        <v>40</v>
      </c>
      <c r="B50" t="s">
        <v>10</v>
      </c>
      <c r="C50" t="s">
        <v>17</v>
      </c>
      <c r="D50" s="1">
        <v>42571</v>
      </c>
      <c r="F50" s="6">
        <v>469.2</v>
      </c>
      <c r="G50" t="s">
        <v>29</v>
      </c>
    </row>
    <row r="51" spans="1:8" hidden="1" x14ac:dyDescent="0.25">
      <c r="A51" s="2">
        <v>41</v>
      </c>
      <c r="B51" t="s">
        <v>24</v>
      </c>
      <c r="C51" t="s">
        <v>17</v>
      </c>
      <c r="D51" s="1">
        <v>42571</v>
      </c>
      <c r="F51" s="6">
        <v>469.2</v>
      </c>
      <c r="G51" t="s">
        <v>29</v>
      </c>
    </row>
    <row r="52" spans="1:8" hidden="1" x14ac:dyDescent="0.25">
      <c r="A52" s="2">
        <v>42</v>
      </c>
      <c r="B52" t="s">
        <v>20</v>
      </c>
      <c r="C52" t="s">
        <v>16</v>
      </c>
      <c r="D52" s="1">
        <v>42583</v>
      </c>
      <c r="F52" s="6">
        <v>622.70000000000005</v>
      </c>
      <c r="G52" t="s">
        <v>6</v>
      </c>
    </row>
    <row r="53" spans="1:8" hidden="1" x14ac:dyDescent="0.25">
      <c r="A53" s="2">
        <v>43</v>
      </c>
      <c r="B53" t="s">
        <v>21</v>
      </c>
      <c r="C53" t="s">
        <v>16</v>
      </c>
      <c r="D53" s="1">
        <v>42583</v>
      </c>
      <c r="F53" s="6">
        <v>622.70000000000005</v>
      </c>
      <c r="G53" t="s">
        <v>6</v>
      </c>
    </row>
    <row r="54" spans="1:8" hidden="1" x14ac:dyDescent="0.25">
      <c r="A54" s="2">
        <v>44</v>
      </c>
      <c r="B54" t="s">
        <v>20</v>
      </c>
      <c r="C54" t="s">
        <v>17</v>
      </c>
      <c r="D54" s="1">
        <v>42586</v>
      </c>
      <c r="F54" s="6">
        <v>619.09</v>
      </c>
      <c r="G54" t="s">
        <v>29</v>
      </c>
    </row>
    <row r="55" spans="1:8" hidden="1" x14ac:dyDescent="0.25">
      <c r="A55" s="2">
        <v>45</v>
      </c>
      <c r="B55" t="s">
        <v>21</v>
      </c>
      <c r="C55" t="s">
        <v>17</v>
      </c>
      <c r="D55" s="1">
        <v>42586</v>
      </c>
      <c r="F55" s="6">
        <v>619.09</v>
      </c>
      <c r="G55" t="s">
        <v>29</v>
      </c>
    </row>
    <row r="56" spans="1:8" hidden="1" x14ac:dyDescent="0.25">
      <c r="A56" s="2">
        <v>46</v>
      </c>
      <c r="B56" s="8" t="s">
        <v>20</v>
      </c>
      <c r="C56" t="s">
        <v>32</v>
      </c>
      <c r="D56" s="1">
        <v>42589</v>
      </c>
      <c r="E56" s="1">
        <v>42591</v>
      </c>
      <c r="F56" s="6">
        <v>1168.24</v>
      </c>
      <c r="G56" t="s">
        <v>29</v>
      </c>
      <c r="H56" t="s">
        <v>38</v>
      </c>
    </row>
    <row r="57" spans="1:8" hidden="1" x14ac:dyDescent="0.25">
      <c r="A57" s="2">
        <v>47</v>
      </c>
      <c r="B57" s="9" t="s">
        <v>10</v>
      </c>
      <c r="C57" t="s">
        <v>16</v>
      </c>
      <c r="D57" s="1">
        <v>43693</v>
      </c>
      <c r="F57" s="6">
        <v>767.26</v>
      </c>
      <c r="G57" t="s">
        <v>29</v>
      </c>
    </row>
    <row r="58" spans="1:8" hidden="1" x14ac:dyDescent="0.25">
      <c r="A58" s="2">
        <v>48</v>
      </c>
      <c r="B58" s="9" t="s">
        <v>24</v>
      </c>
      <c r="C58" t="s">
        <v>16</v>
      </c>
      <c r="D58" s="1">
        <v>43693</v>
      </c>
      <c r="F58" s="6">
        <v>767.26</v>
      </c>
      <c r="G58" t="s">
        <v>29</v>
      </c>
    </row>
    <row r="59" spans="1:8" hidden="1" x14ac:dyDescent="0.25">
      <c r="A59" s="2">
        <v>49</v>
      </c>
      <c r="B59" s="9" t="s">
        <v>10</v>
      </c>
      <c r="C59" t="s">
        <v>39</v>
      </c>
      <c r="D59" s="1">
        <v>42599</v>
      </c>
      <c r="E59" s="1">
        <v>42599</v>
      </c>
      <c r="F59" s="6">
        <v>970.63</v>
      </c>
      <c r="G59" t="s">
        <v>7</v>
      </c>
    </row>
    <row r="60" spans="1:8" hidden="1" x14ac:dyDescent="0.25">
      <c r="A60" s="2">
        <v>50</v>
      </c>
      <c r="B60" s="9" t="s">
        <v>24</v>
      </c>
      <c r="C60" t="s">
        <v>39</v>
      </c>
      <c r="D60" s="1">
        <v>42599</v>
      </c>
      <c r="E60" s="1">
        <v>42599</v>
      </c>
      <c r="F60" s="6">
        <v>970.63</v>
      </c>
      <c r="G60" t="s">
        <v>7</v>
      </c>
    </row>
    <row r="61" spans="1:8" hidden="1" x14ac:dyDescent="0.25">
      <c r="A61" s="2">
        <v>51</v>
      </c>
      <c r="B61" s="10" t="s">
        <v>40</v>
      </c>
      <c r="C61" t="s">
        <v>43</v>
      </c>
      <c r="D61" s="1">
        <v>42604</v>
      </c>
      <c r="E61" s="1">
        <v>42607</v>
      </c>
      <c r="F61" s="6">
        <v>2075.38</v>
      </c>
      <c r="G61" t="s">
        <v>29</v>
      </c>
    </row>
    <row r="62" spans="1:8" hidden="1" x14ac:dyDescent="0.25">
      <c r="A62" s="2">
        <v>52</v>
      </c>
      <c r="B62" s="9" t="s">
        <v>10</v>
      </c>
      <c r="C62" t="s">
        <v>43</v>
      </c>
      <c r="D62" s="1">
        <v>42604</v>
      </c>
      <c r="E62" s="1">
        <v>42607</v>
      </c>
      <c r="F62" s="6">
        <v>2075.38</v>
      </c>
      <c r="G62" t="s">
        <v>29</v>
      </c>
    </row>
    <row r="63" spans="1:8" hidden="1" x14ac:dyDescent="0.25">
      <c r="A63" s="2">
        <v>53</v>
      </c>
      <c r="B63" s="8" t="s">
        <v>19</v>
      </c>
      <c r="C63" t="s">
        <v>43</v>
      </c>
      <c r="D63" s="1">
        <v>42604</v>
      </c>
      <c r="E63" s="1">
        <v>42607</v>
      </c>
      <c r="F63" s="6">
        <v>2075.38</v>
      </c>
      <c r="G63" t="s">
        <v>29</v>
      </c>
    </row>
    <row r="64" spans="1:8" hidden="1" x14ac:dyDescent="0.25">
      <c r="A64" s="2">
        <v>54</v>
      </c>
      <c r="B64" s="9" t="s">
        <v>24</v>
      </c>
      <c r="C64" t="s">
        <v>43</v>
      </c>
      <c r="D64" s="1">
        <v>42604</v>
      </c>
      <c r="E64" s="1">
        <v>42607</v>
      </c>
      <c r="F64" s="6">
        <v>2075.38</v>
      </c>
      <c r="G64" t="s">
        <v>29</v>
      </c>
    </row>
    <row r="65" spans="1:7" hidden="1" x14ac:dyDescent="0.25">
      <c r="A65" s="2">
        <v>55</v>
      </c>
      <c r="B65" s="8" t="s">
        <v>27</v>
      </c>
      <c r="C65" t="s">
        <v>43</v>
      </c>
      <c r="D65" s="1">
        <v>42604</v>
      </c>
      <c r="E65" s="1">
        <v>42607</v>
      </c>
      <c r="F65" s="6">
        <v>2075.38</v>
      </c>
      <c r="G65" t="s">
        <v>29</v>
      </c>
    </row>
    <row r="66" spans="1:7" hidden="1" x14ac:dyDescent="0.25">
      <c r="A66" s="2">
        <v>56</v>
      </c>
      <c r="B66" s="8" t="s">
        <v>41</v>
      </c>
      <c r="C66" t="s">
        <v>43</v>
      </c>
      <c r="D66" s="1">
        <v>42604</v>
      </c>
      <c r="E66" s="1">
        <v>42607</v>
      </c>
      <c r="F66" s="6">
        <v>2075.38</v>
      </c>
      <c r="G66" t="s">
        <v>29</v>
      </c>
    </row>
    <row r="67" spans="1:7" hidden="1" x14ac:dyDescent="0.25">
      <c r="A67" s="2">
        <v>57</v>
      </c>
      <c r="B67" s="9" t="s">
        <v>42</v>
      </c>
      <c r="C67" t="s">
        <v>43</v>
      </c>
      <c r="D67" s="1">
        <v>42604</v>
      </c>
      <c r="E67" s="1">
        <v>42607</v>
      </c>
      <c r="F67" s="6">
        <v>2075.38</v>
      </c>
      <c r="G67" t="s">
        <v>29</v>
      </c>
    </row>
    <row r="68" spans="1:7" hidden="1" x14ac:dyDescent="0.25">
      <c r="A68" s="2">
        <v>58</v>
      </c>
      <c r="B68" s="9" t="s">
        <v>11</v>
      </c>
      <c r="C68" t="s">
        <v>43</v>
      </c>
      <c r="D68" s="1">
        <v>42604</v>
      </c>
      <c r="E68" s="1">
        <v>42607</v>
      </c>
      <c r="F68" s="6">
        <v>2075.38</v>
      </c>
      <c r="G68" t="s">
        <v>29</v>
      </c>
    </row>
    <row r="69" spans="1:7" hidden="1" x14ac:dyDescent="0.25">
      <c r="A69" s="2">
        <v>59</v>
      </c>
      <c r="B69" s="9" t="s">
        <v>44</v>
      </c>
      <c r="C69" t="s">
        <v>47</v>
      </c>
      <c r="D69" s="1">
        <v>42612</v>
      </c>
      <c r="F69" s="6">
        <v>654.66</v>
      </c>
      <c r="G69" t="s">
        <v>7</v>
      </c>
    </row>
    <row r="70" spans="1:7" hidden="1" x14ac:dyDescent="0.25">
      <c r="A70" s="2">
        <v>60</v>
      </c>
      <c r="B70" s="9" t="s">
        <v>44</v>
      </c>
      <c r="C70" t="s">
        <v>48</v>
      </c>
      <c r="D70" s="1">
        <v>42614</v>
      </c>
      <c r="F70" s="6">
        <v>766.63</v>
      </c>
      <c r="G70" t="s">
        <v>29</v>
      </c>
    </row>
    <row r="71" spans="1:7" hidden="1" x14ac:dyDescent="0.25">
      <c r="A71" s="2">
        <v>61</v>
      </c>
      <c r="B71" s="10" t="s">
        <v>46</v>
      </c>
      <c r="C71" t="s">
        <v>47</v>
      </c>
      <c r="D71" s="1">
        <v>42607</v>
      </c>
      <c r="F71" s="6">
        <v>555.51</v>
      </c>
      <c r="G71" t="s">
        <v>6</v>
      </c>
    </row>
    <row r="72" spans="1:7" hidden="1" x14ac:dyDescent="0.25">
      <c r="A72" s="2">
        <v>62</v>
      </c>
      <c r="B72" s="10" t="s">
        <v>46</v>
      </c>
      <c r="C72" t="s">
        <v>48</v>
      </c>
      <c r="D72" s="1">
        <v>42615</v>
      </c>
      <c r="F72" s="6">
        <v>661.53</v>
      </c>
      <c r="G72" t="s">
        <v>7</v>
      </c>
    </row>
    <row r="73" spans="1:7" hidden="1" x14ac:dyDescent="0.25">
      <c r="A73" s="2">
        <v>63</v>
      </c>
      <c r="B73" s="10" t="s">
        <v>49</v>
      </c>
      <c r="C73" t="s">
        <v>45</v>
      </c>
      <c r="D73" s="1">
        <v>42612</v>
      </c>
      <c r="E73" s="1">
        <v>42615</v>
      </c>
      <c r="F73" s="6">
        <v>1272.8499999999999</v>
      </c>
      <c r="G73" t="s">
        <v>7</v>
      </c>
    </row>
    <row r="74" spans="1:7" hidden="1" x14ac:dyDescent="0.25">
      <c r="A74" s="2">
        <v>64</v>
      </c>
      <c r="B74" s="10" t="s">
        <v>50</v>
      </c>
      <c r="C74" t="s">
        <v>45</v>
      </c>
      <c r="D74" s="1">
        <v>42612</v>
      </c>
      <c r="E74" s="1">
        <v>42615</v>
      </c>
      <c r="F74" s="6">
        <v>1272.8499999999999</v>
      </c>
      <c r="G74" t="s">
        <v>7</v>
      </c>
    </row>
    <row r="75" spans="1:7" hidden="1" x14ac:dyDescent="0.25">
      <c r="A75" s="2">
        <v>65</v>
      </c>
      <c r="B75" s="10" t="s">
        <v>51</v>
      </c>
      <c r="C75" t="s">
        <v>45</v>
      </c>
      <c r="D75" s="1">
        <v>42612</v>
      </c>
      <c r="E75" s="1">
        <v>42615</v>
      </c>
      <c r="F75" s="6">
        <v>1272.8499999999999</v>
      </c>
      <c r="G75" t="s">
        <v>7</v>
      </c>
    </row>
    <row r="76" spans="1:7" hidden="1" x14ac:dyDescent="0.25">
      <c r="A76" s="2">
        <v>66</v>
      </c>
      <c r="B76" s="10" t="s">
        <v>52</v>
      </c>
      <c r="C76" t="s">
        <v>45</v>
      </c>
      <c r="D76" s="1">
        <v>42612</v>
      </c>
      <c r="E76" s="1">
        <v>42615</v>
      </c>
      <c r="F76" s="6">
        <v>1272.8499999999999</v>
      </c>
      <c r="G76" t="s">
        <v>7</v>
      </c>
    </row>
    <row r="77" spans="1:7" hidden="1" x14ac:dyDescent="0.25">
      <c r="A77" s="2">
        <v>67</v>
      </c>
      <c r="B77" s="10" t="s">
        <v>53</v>
      </c>
      <c r="C77" t="s">
        <v>45</v>
      </c>
      <c r="D77" s="1">
        <v>42612</v>
      </c>
      <c r="E77" s="1">
        <v>42615</v>
      </c>
      <c r="F77" s="6">
        <v>1272.8499999999999</v>
      </c>
      <c r="G77" t="s">
        <v>7</v>
      </c>
    </row>
    <row r="78" spans="1:7" hidden="1" x14ac:dyDescent="0.25">
      <c r="A78" s="2">
        <v>68</v>
      </c>
      <c r="B78" s="10" t="s">
        <v>54</v>
      </c>
      <c r="C78" t="s">
        <v>45</v>
      </c>
      <c r="D78" s="1">
        <v>42612</v>
      </c>
      <c r="E78" s="1">
        <v>42615</v>
      </c>
      <c r="F78" s="6">
        <v>1272.8499999999999</v>
      </c>
      <c r="G78" t="s">
        <v>7</v>
      </c>
    </row>
    <row r="79" spans="1:7" hidden="1" x14ac:dyDescent="0.25">
      <c r="A79" s="2">
        <v>69</v>
      </c>
      <c r="B79" s="10" t="s">
        <v>55</v>
      </c>
      <c r="C79" t="s">
        <v>45</v>
      </c>
      <c r="D79" s="1">
        <v>42612</v>
      </c>
      <c r="E79" s="1">
        <v>42615</v>
      </c>
      <c r="F79" s="6">
        <v>1272.8499999999999</v>
      </c>
      <c r="G79" t="s">
        <v>7</v>
      </c>
    </row>
    <row r="80" spans="1:7" hidden="1" x14ac:dyDescent="0.25">
      <c r="A80" s="2">
        <v>70</v>
      </c>
      <c r="B80" s="10" t="s">
        <v>56</v>
      </c>
      <c r="C80" t="s">
        <v>45</v>
      </c>
      <c r="D80" s="1">
        <v>42612</v>
      </c>
      <c r="E80" s="1">
        <v>42615</v>
      </c>
      <c r="F80" s="6">
        <v>1272.8499999999999</v>
      </c>
      <c r="G80" t="s">
        <v>7</v>
      </c>
    </row>
    <row r="81" spans="1:9" hidden="1" x14ac:dyDescent="0.25">
      <c r="A81" s="2">
        <v>71</v>
      </c>
      <c r="B81" s="10" t="s">
        <v>57</v>
      </c>
      <c r="C81" t="s">
        <v>45</v>
      </c>
      <c r="D81" s="1">
        <v>42612</v>
      </c>
      <c r="E81" s="1">
        <v>42615</v>
      </c>
      <c r="F81" s="6">
        <v>1272.8499999999999</v>
      </c>
      <c r="G81" t="s">
        <v>7</v>
      </c>
    </row>
    <row r="82" spans="1:9" hidden="1" x14ac:dyDescent="0.25">
      <c r="A82" s="2">
        <v>72</v>
      </c>
      <c r="B82" s="10" t="s">
        <v>58</v>
      </c>
      <c r="C82" t="s">
        <v>60</v>
      </c>
      <c r="D82" s="1">
        <v>42612</v>
      </c>
      <c r="F82" s="6">
        <v>1144.71</v>
      </c>
      <c r="G82" t="s">
        <v>7</v>
      </c>
    </row>
    <row r="83" spans="1:9" hidden="1" x14ac:dyDescent="0.25">
      <c r="A83" s="2">
        <v>73</v>
      </c>
      <c r="B83" s="10" t="s">
        <v>59</v>
      </c>
      <c r="C83" t="s">
        <v>60</v>
      </c>
      <c r="D83" s="1">
        <v>42615</v>
      </c>
      <c r="F83" s="6">
        <v>1144.71</v>
      </c>
      <c r="G83" t="s">
        <v>7</v>
      </c>
    </row>
    <row r="84" spans="1:9" hidden="1" x14ac:dyDescent="0.25">
      <c r="A84" s="2">
        <v>74</v>
      </c>
      <c r="B84" s="9" t="s">
        <v>24</v>
      </c>
      <c r="C84" t="s">
        <v>16</v>
      </c>
      <c r="D84" s="1">
        <v>42612</v>
      </c>
      <c r="F84" s="6">
        <v>520.26</v>
      </c>
      <c r="G84" t="s">
        <v>6</v>
      </c>
      <c r="I84" s="11">
        <f>SUM(F56,F63,F65:F66)</f>
        <v>7394.38</v>
      </c>
    </row>
    <row r="85" spans="1:9" hidden="1" x14ac:dyDescent="0.25">
      <c r="A85" s="2">
        <v>75</v>
      </c>
      <c r="B85" s="9" t="s">
        <v>24</v>
      </c>
      <c r="C85" t="s">
        <v>39</v>
      </c>
      <c r="D85" s="1">
        <v>42615</v>
      </c>
      <c r="F85" s="6">
        <v>1614.69</v>
      </c>
      <c r="G85" t="s">
        <v>7</v>
      </c>
      <c r="I85" s="12">
        <f>SUM(F57:F60,F62,F64,F67:F70,F84:F85)</f>
        <v>15333.539999999999</v>
      </c>
    </row>
    <row r="86" spans="1:9" hidden="1" x14ac:dyDescent="0.25">
      <c r="A86" s="2">
        <v>76</v>
      </c>
      <c r="B86" s="10" t="s">
        <v>61</v>
      </c>
      <c r="C86" t="s">
        <v>47</v>
      </c>
      <c r="D86" s="1">
        <v>42612</v>
      </c>
      <c r="F86" s="6">
        <v>617.26</v>
      </c>
      <c r="G86" t="s">
        <v>6</v>
      </c>
      <c r="I86" s="13">
        <f>SUM(F61,F71:F83,F86:F91)</f>
        <v>20873.859999999993</v>
      </c>
    </row>
    <row r="87" spans="1:9" hidden="1" x14ac:dyDescent="0.25">
      <c r="A87" s="2">
        <v>77</v>
      </c>
      <c r="B87" s="10" t="s">
        <v>62</v>
      </c>
      <c r="C87" t="s">
        <v>47</v>
      </c>
      <c r="D87" s="1">
        <v>42612</v>
      </c>
      <c r="F87" s="6">
        <v>617.26</v>
      </c>
      <c r="G87" t="s">
        <v>6</v>
      </c>
    </row>
    <row r="88" spans="1:9" hidden="1" x14ac:dyDescent="0.25">
      <c r="A88" s="2">
        <v>78</v>
      </c>
      <c r="B88" s="10" t="s">
        <v>63</v>
      </c>
      <c r="C88" t="s">
        <v>47</v>
      </c>
      <c r="D88" s="1">
        <v>42612</v>
      </c>
      <c r="F88" s="6">
        <v>617.26</v>
      </c>
      <c r="G88" t="s">
        <v>6</v>
      </c>
      <c r="I88" s="14">
        <f>SUM(I84:I86)</f>
        <v>43601.779999999992</v>
      </c>
    </row>
    <row r="89" spans="1:9" hidden="1" x14ac:dyDescent="0.25">
      <c r="A89" s="2">
        <v>79</v>
      </c>
      <c r="B89" s="10" t="s">
        <v>61</v>
      </c>
      <c r="C89" t="s">
        <v>48</v>
      </c>
      <c r="D89" s="1">
        <v>42615</v>
      </c>
      <c r="F89" s="6">
        <v>661.53</v>
      </c>
      <c r="G89" t="s">
        <v>7</v>
      </c>
    </row>
    <row r="90" spans="1:9" hidden="1" x14ac:dyDescent="0.25">
      <c r="A90" s="2">
        <v>80</v>
      </c>
      <c r="B90" s="10" t="s">
        <v>62</v>
      </c>
      <c r="C90" t="s">
        <v>48</v>
      </c>
      <c r="D90" s="1">
        <v>42615</v>
      </c>
      <c r="F90" s="6">
        <v>661.53</v>
      </c>
      <c r="G90" t="s">
        <v>7</v>
      </c>
    </row>
    <row r="91" spans="1:9" hidden="1" x14ac:dyDescent="0.25">
      <c r="A91" s="2">
        <v>81</v>
      </c>
      <c r="B91" s="10" t="s">
        <v>63</v>
      </c>
      <c r="C91" t="s">
        <v>48</v>
      </c>
      <c r="D91" s="1">
        <v>42615</v>
      </c>
      <c r="F91" s="6">
        <v>661.53</v>
      </c>
      <c r="G91" t="s">
        <v>7</v>
      </c>
    </row>
    <row r="92" spans="1:9" x14ac:dyDescent="0.25">
      <c r="A92" s="2">
        <v>1</v>
      </c>
      <c r="B92" s="9" t="s">
        <v>10</v>
      </c>
      <c r="C92" t="s">
        <v>16</v>
      </c>
      <c r="D92" s="1">
        <v>42614</v>
      </c>
      <c r="F92" s="6">
        <v>494.51</v>
      </c>
      <c r="G92" t="s">
        <v>6</v>
      </c>
      <c r="H92" t="s">
        <v>64</v>
      </c>
    </row>
    <row r="93" spans="1:9" x14ac:dyDescent="0.25">
      <c r="A93" s="2">
        <v>2</v>
      </c>
      <c r="B93" s="9" t="s">
        <v>10</v>
      </c>
      <c r="C93" t="s">
        <v>65</v>
      </c>
      <c r="D93" s="1">
        <v>42615</v>
      </c>
      <c r="F93" s="6">
        <v>1762.69</v>
      </c>
      <c r="G93" t="s">
        <v>5</v>
      </c>
    </row>
    <row r="94" spans="1:9" x14ac:dyDescent="0.25">
      <c r="A94" s="2">
        <v>3</v>
      </c>
      <c r="B94" s="8" t="s">
        <v>66</v>
      </c>
      <c r="C94" t="s">
        <v>16</v>
      </c>
      <c r="D94" s="1">
        <v>42640</v>
      </c>
      <c r="F94" s="6">
        <v>590.26</v>
      </c>
      <c r="G94" t="s">
        <v>6</v>
      </c>
    </row>
    <row r="95" spans="1:9" x14ac:dyDescent="0.25">
      <c r="A95" s="2">
        <v>4</v>
      </c>
      <c r="B95" s="8" t="s">
        <v>66</v>
      </c>
      <c r="C95" t="s">
        <v>67</v>
      </c>
      <c r="D95" s="1">
        <v>42642</v>
      </c>
      <c r="F95" s="6">
        <v>660.1</v>
      </c>
      <c r="G95" t="s">
        <v>5</v>
      </c>
    </row>
    <row r="96" spans="1:9" x14ac:dyDescent="0.25">
      <c r="A96" s="2">
        <v>5</v>
      </c>
      <c r="B96" s="8" t="s">
        <v>31</v>
      </c>
      <c r="C96" t="s">
        <v>16</v>
      </c>
      <c r="D96" s="1">
        <v>42640</v>
      </c>
      <c r="F96" s="6">
        <v>590.26</v>
      </c>
      <c r="G96" t="s">
        <v>6</v>
      </c>
    </row>
    <row r="97" spans="1:9" x14ac:dyDescent="0.25">
      <c r="A97" s="2">
        <v>6</v>
      </c>
      <c r="B97" s="8" t="s">
        <v>31</v>
      </c>
      <c r="C97" t="s">
        <v>67</v>
      </c>
      <c r="D97" s="1">
        <v>42642</v>
      </c>
      <c r="F97" s="6">
        <v>660.1</v>
      </c>
      <c r="G97" t="s">
        <v>5</v>
      </c>
      <c r="I97" s="11">
        <f>SUM(F94,F95,F96,F97)</f>
        <v>2500.7200000000003</v>
      </c>
    </row>
    <row r="98" spans="1:9" x14ac:dyDescent="0.25">
      <c r="A98" s="2">
        <v>7</v>
      </c>
      <c r="B98" s="9" t="s">
        <v>24</v>
      </c>
      <c r="C98" t="s">
        <v>69</v>
      </c>
      <c r="D98" s="1">
        <v>42640</v>
      </c>
      <c r="E98" s="1">
        <v>42642</v>
      </c>
      <c r="F98" s="6">
        <v>1808.38</v>
      </c>
      <c r="G98" t="s">
        <v>7</v>
      </c>
      <c r="I98" s="12">
        <f>SUM(F92,F93,F98,F100,F101,F102)</f>
        <v>8832.69</v>
      </c>
    </row>
    <row r="99" spans="1:9" x14ac:dyDescent="0.25">
      <c r="A99" s="2">
        <v>8</v>
      </c>
      <c r="B99" s="10" t="s">
        <v>40</v>
      </c>
      <c r="C99" t="s">
        <v>69</v>
      </c>
      <c r="D99" s="1">
        <v>42640</v>
      </c>
      <c r="E99" s="1">
        <v>42642</v>
      </c>
      <c r="F99" s="6">
        <v>1808.38</v>
      </c>
      <c r="G99" t="s">
        <v>7</v>
      </c>
      <c r="I99" s="13">
        <f>SUM(F99)</f>
        <v>1808.38</v>
      </c>
    </row>
    <row r="100" spans="1:9" x14ac:dyDescent="0.25">
      <c r="A100" s="2">
        <v>9</v>
      </c>
      <c r="B100" s="9" t="s">
        <v>10</v>
      </c>
      <c r="C100" t="s">
        <v>69</v>
      </c>
      <c r="D100" s="1">
        <v>42640</v>
      </c>
      <c r="E100" s="1">
        <v>42642</v>
      </c>
      <c r="F100" s="6">
        <v>1808.38</v>
      </c>
      <c r="G100" t="s">
        <v>7</v>
      </c>
    </row>
    <row r="101" spans="1:9" x14ac:dyDescent="0.25">
      <c r="A101" s="2">
        <v>10</v>
      </c>
      <c r="B101" s="9" t="s">
        <v>42</v>
      </c>
      <c r="C101" t="s">
        <v>69</v>
      </c>
      <c r="D101" s="1">
        <v>42640</v>
      </c>
      <c r="E101" s="1">
        <v>42642</v>
      </c>
      <c r="F101" s="6">
        <v>1808.38</v>
      </c>
      <c r="G101" t="s">
        <v>7</v>
      </c>
    </row>
    <row r="102" spans="1:9" x14ac:dyDescent="0.25">
      <c r="A102" s="2">
        <v>11</v>
      </c>
      <c r="B102" s="9" t="s">
        <v>9</v>
      </c>
      <c r="C102" t="s">
        <v>68</v>
      </c>
      <c r="D102" s="1">
        <v>42642</v>
      </c>
      <c r="F102" s="6">
        <v>1150.3499999999999</v>
      </c>
      <c r="G102" t="s">
        <v>7</v>
      </c>
    </row>
    <row r="104" spans="1:9" x14ac:dyDescent="0.25">
      <c r="H104" t="s">
        <v>72</v>
      </c>
      <c r="I104" s="14">
        <f>SUM(I97:I99)</f>
        <v>13141.79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Período- 01-09 a 29-09-2016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CONTRATO</dc:creator>
  <cp:lastModifiedBy>CONTRATO</cp:lastModifiedBy>
  <dcterms:created xsi:type="dcterms:W3CDTF">2016-08-26T05:55:21Z</dcterms:created>
  <dcterms:modified xsi:type="dcterms:W3CDTF">2016-11-25T15:17:49Z</dcterms:modified>
</cp:coreProperties>
</file>