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5a8205bf49a72b4/Área de Trabalho/"/>
    </mc:Choice>
  </mc:AlternateContent>
  <xr:revisionPtr revIDLastSave="4" documentId="8_{15E03463-A50A-4F55-A60A-48266CC4599C}" xr6:coauthVersionLast="47" xr6:coauthVersionMax="47" xr10:uidLastSave="{CC060E15-078F-47A9-BB8D-41ACA90D64ED}"/>
  <bookViews>
    <workbookView xWindow="-110" yWindow="-110" windowWidth="19420" windowHeight="10300" firstSheet="1" activeTab="1" xr2:uid="{00000000-000D-0000-FFFF-FFFF00000000}"/>
  </bookViews>
  <sheets>
    <sheet name="Quantitativo" sheetId="1" state="hidden" r:id="rId1"/>
    <sheet name="LAI 2024" sheetId="10" r:id="rId2"/>
    <sheet name="Indicadores" sheetId="6" state="hidden" r:id="rId3"/>
  </sheets>
  <definedNames>
    <definedName name="_xlnm._FilterDatabase" localSheetId="0" hidden="1">Quantitativo!$B$1:$AG$20</definedName>
  </definedNames>
  <calcPr calcId="191029"/>
</workbook>
</file>

<file path=xl/calcChain.xml><?xml version="1.0" encoding="utf-8"?>
<calcChain xmlns="http://schemas.openxmlformats.org/spreadsheetml/2006/main">
  <c r="J42" i="1" l="1"/>
  <c r="B11" i="1"/>
  <c r="I42" i="1"/>
  <c r="I21" i="1"/>
  <c r="H21" i="1"/>
  <c r="AG21" i="1"/>
  <c r="AG42" i="1"/>
  <c r="B2" i="1"/>
  <c r="B3" i="1"/>
  <c r="B4" i="1"/>
  <c r="B5" i="1"/>
  <c r="B6" i="1"/>
  <c r="B7" i="1"/>
  <c r="B8" i="1"/>
  <c r="B9" i="1"/>
  <c r="B1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22" i="1"/>
  <c r="C21" i="1"/>
  <c r="D21" i="1"/>
  <c r="E21" i="1"/>
  <c r="F21" i="1"/>
  <c r="G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B12" i="1"/>
  <c r="B13" i="1"/>
  <c r="B14" i="1"/>
  <c r="B15" i="1"/>
  <c r="B16" i="1"/>
  <c r="B17" i="1"/>
  <c r="B18" i="1"/>
  <c r="B19" i="1"/>
  <c r="B2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N42" i="1"/>
  <c r="M42" i="1"/>
  <c r="L42" i="1"/>
  <c r="K42" i="1"/>
  <c r="B21" i="1" l="1"/>
  <c r="B42" i="1"/>
  <c r="H42" i="1"/>
  <c r="F42" i="1"/>
  <c r="G42" i="1"/>
  <c r="E42" i="1"/>
  <c r="D42" i="1"/>
  <c r="C42" i="1"/>
</calcChain>
</file>

<file path=xl/sharedStrings.xml><?xml version="1.0" encoding="utf-8"?>
<sst xmlns="http://schemas.openxmlformats.org/spreadsheetml/2006/main" count="147" uniqueCount="86">
  <si>
    <t>1-Mês de referência</t>
  </si>
  <si>
    <t>5- Quantitativo de fiscalizações proativas planejadas.
Total de fiscalizações proativas planejadas para o mês. Não confundir fiscalização com instrumento de fiscalização. Salienta-se que esta variável compõe o indicador operacional “Percentual de Fiscalizações Proativas Realizadas”. Somente NÚMERO.</t>
  </si>
  <si>
    <t>6- Quantitativo de fiscalizações proativas realizadas.
Total de fiscalizações  proativas realizadas, ou seja, instituições que estão listadas no planejamento anual. Não confundir fiscalização com instrumento de fiscalização. Somente NÚMERO.</t>
  </si>
  <si>
    <t>8- Quantitativo de  fiscalizações reativas realizadas.
Total de fiscalizações  reativas realizadas, ou seja, instituições que  NÃO estão listadas no planejamento anual. Não confundir fiscalização com instrumento de fiscalização. Somente NÚMERO.</t>
  </si>
  <si>
    <t>9- Quantitativo de Inspeções realizadas.
Total de fiscalizações que foram utilizados o instrumento inspeção (in loco).</t>
  </si>
  <si>
    <t>10- Número de denúncias averiguadas.
Total de denúncias averiguadas.</t>
  </si>
  <si>
    <t>11- Novas instituições  e consultórios de enfermagem fiscalizados.
Total de instituições e consultórios de enfermagem fiscalizados no mês de referência. Contabilizar a instituição fiscalizada somente uma vez ao ano. Esse dado tem o objetivo de verificar a cobertura da fiscalização no Estado, no decorrer de um ano. Por isso, as instituições não podem ser contabilizadas duas vezes.  Somente NÚMERO.</t>
  </si>
  <si>
    <t>13- Novos Profissionais de enfermagem abrangidos com as fiscalizações.
Novos profissionais abrangidos pelas fiscalizações no mês de referência, não contabilizar duas vezes o mesmo profissional no ano, caso seja realizada mais de uma fiscalização na mesma instituição.  Somente NÚMERO.</t>
  </si>
  <si>
    <t>14- Novos Municípios abrangidos.
Novos municípios alcançados pelas fiscalizações no trimestre de referência. Esse dado tem o objetivo de verificar a cobertura da fiscalização no Estado, no decorrer de um ano. Somente NÚMERO.</t>
  </si>
  <si>
    <t>15- Numero de relatórios elaborados.
Total de relatórios elaborados no mês de referência.</t>
  </si>
  <si>
    <t>16-  Número de notificações pessoa jurídica emitidas.
Número total de notificações pessoa jurídica emitidas no mês  de referência. Somente NÚMERO.</t>
  </si>
  <si>
    <t>17- Número de notificações pessoa física emitidas.
Número total de notificações pessoa física emitidas no mês de referência. Somente NÚMERO.</t>
  </si>
  <si>
    <t>18- Inexistência ou inadequação de planejamento da atividade de enfermagem na unidade fiscalizada.
Número total notificado no mês de referência. Somente NÚMERO.</t>
  </si>
  <si>
    <t>19- Instituição e/ou serviço de saúde sem incluir atividade de Enfermagem em seu planejamento e programação.
Número total notificado no mês de referência. Somente NÚMERO</t>
  </si>
  <si>
    <t>19- Inexistência total de Enfermeiro na unidade fiscalizada.
Número total notificado no mês de referência. Somente NÚMERO</t>
  </si>
  <si>
    <t xml:space="preserve">20- Inexistência de Enfermeiro em setor ou período em que são desenvolvidas atividades de enfermagem.
Número total notificado no mês de referência. Somente NÚMERO.     </t>
  </si>
  <si>
    <t>21- Ausência de Enfermeiro onde são desenvolvidas atividades de enfermagem.
Número total notificado no mês de referência. Somente NÚMERO.</t>
  </si>
  <si>
    <t>22- Exercício ilegal de Enfermagem.
Número total notificado no mês de referência. Somente NÚMERO.</t>
  </si>
  <si>
    <t>23- Inexistência de Registro de Empresa.
Número total notificado no mês de referência. Somente NÚMERO.</t>
  </si>
  <si>
    <t>24- Profissional de Enfermagem exercendo atividade com impedimento em decorrência de processo ético, em medida cautelar e/ou transitado em julgado.
Número total notificado no  mês  de referência. Somente NÚMERO.</t>
  </si>
  <si>
    <t>25- Coordenação/Direção de Curso de Enfermagem por pessoa não Enfermeiro.
Número total notificado no  mês  de referência. Somente NÚMERO.</t>
  </si>
  <si>
    <t>26- Inexistência ou número insuficiente de profissionais de Enfermagem em evento esportivo na Proporção indicada por Lei.
Número total notificado no  mês  de referência. Somente NÚMERO.</t>
  </si>
  <si>
    <t xml:space="preserve">27- Inexistência ou inadequação da prescrição da assistência de Enfermagem na unidade fiscalizada.
Número total notificado no  mês  de referência. Somente NÚMERO.   </t>
  </si>
  <si>
    <t>28- Técnico (s) e/ou auxiliar(es) de Enfermagem desempenhando sua (s) atividade(s) sem supervisão, orientação e direção de enfermeiro.
Número total notificado no  mês  de referência. Somente NÚMERO.</t>
  </si>
  <si>
    <t>29- Inexistência ou inadequação de documento(s) relacionado(s) ao gerenciamento dos processos de trabalho do serviço de Enfermagem. 
  Número total notificado no  mês  de referência. Somente NÚMERO.</t>
  </si>
  <si>
    <t>30-  Inexistência ou inadequação dos registros relativos à assistência de Enfermagem.
Número total notificado no  mês  de referência. Somente NÚMERO.</t>
  </si>
  <si>
    <t xml:space="preserve">31- Inexistência de Comissões de Ética de Enfermagem.
Número total notificado no  mês  de referência. Somente NÚMERO.   </t>
  </si>
  <si>
    <t>32- Exercício irregular da Enfermagem.
Número total notificado no  mês  de referência. Somente NÚMERO.</t>
  </si>
  <si>
    <t xml:space="preserve">33- Ausência de registro do consultório de enfermagem no Coren na jurisdição da região do respectivo funcionamento.
Número total notificado no  mês  de referência. Somente NÚMERO.   </t>
  </si>
  <si>
    <t>34- Profissional de Enfermagem executando atividades divergentes das previstas nos atos administrativos/normativos baixados pelo Sistema Cofen/Conselhos Regionais.
Número total notificado no  mês  de referência. Somente NÚMERO.</t>
  </si>
  <si>
    <t>35- Enfermeiro que não registra formalmente a consulta / processo de Enfermagem contemplando as etapas preconizadas.
Número total notificado no  mês  de referência. Somente NÚMERO.</t>
  </si>
  <si>
    <t>1º Trimestre</t>
  </si>
  <si>
    <t>Data</t>
  </si>
  <si>
    <t>Denúncias averiguadas</t>
  </si>
  <si>
    <t>Denúncias protocoladas</t>
  </si>
  <si>
    <t>PAD arquivado</t>
  </si>
  <si>
    <t>PAD arquivado por cumprimento</t>
  </si>
  <si>
    <t>Previsão orçamentária</t>
  </si>
  <si>
    <t>Recurso destinado</t>
  </si>
  <si>
    <t>Total de Fiscalizações Realizadas</t>
  </si>
  <si>
    <t>2º Trimestre</t>
  </si>
  <si>
    <t>21- Inexistência de Anotação de Responsabilidade Técnica (ART) do Serviço de Enfermagem.</t>
  </si>
  <si>
    <t xml:space="preserve">2º Trimestre </t>
  </si>
  <si>
    <t xml:space="preserve">1º Trimestre </t>
  </si>
  <si>
    <t xml:space="preserve">Total reativa protocolada </t>
  </si>
  <si>
    <t xml:space="preserve">Reativa realizada </t>
  </si>
  <si>
    <t xml:space="preserve">Tempo médio denúnica </t>
  </si>
  <si>
    <t>3º Trimestre</t>
  </si>
  <si>
    <t>01</t>
  </si>
  <si>
    <t>02</t>
  </si>
  <si>
    <t>03</t>
  </si>
  <si>
    <t>00</t>
  </si>
  <si>
    <t>TOTAL</t>
  </si>
  <si>
    <t>Trimestre de referência</t>
  </si>
  <si>
    <t xml:space="preserve">Quantitativo de fiscalizações proativas planejadas.
Total de fiscalizações proativas planejadas para o mês. </t>
  </si>
  <si>
    <t xml:space="preserve">Quantitativo de fiscalizações proativas realizadas.
</t>
  </si>
  <si>
    <t xml:space="preserve">Quantitativo de  fiscalizações reativas realizadas.
</t>
  </si>
  <si>
    <t xml:space="preserve"> Quantitativo de Inspeções realizadas.
</t>
  </si>
  <si>
    <t>Número de denúncias averiguadas.</t>
  </si>
  <si>
    <t xml:space="preserve"> Novas instituições  e consultórios de enfermagem fiscalizados.
</t>
  </si>
  <si>
    <t xml:space="preserve"> Novos Profissionais de enfermagem abrangidos com as fiscalizações.
</t>
  </si>
  <si>
    <t xml:space="preserve">Novos municípios alcançados pelas fiscalizações no trimestre de referência. </t>
  </si>
  <si>
    <t xml:space="preserve">Numero de relatórios elaborados.
</t>
  </si>
  <si>
    <t xml:space="preserve">Número de notificações pessoa jurídica emitidas.
</t>
  </si>
  <si>
    <t xml:space="preserve">Número de notificações pessoa física emitidas.
</t>
  </si>
  <si>
    <t xml:space="preserve">Inexistência ou inadequação de planejamento da atividade de enfermagem na unidade fiscalizada.
</t>
  </si>
  <si>
    <t xml:space="preserve">Instituição e/ou serviço de saúde sem incluir atividade de Enfermagem em seu planejamento e programação.
</t>
  </si>
  <si>
    <t xml:space="preserve"> Inexistência total de Enfermeiro na unidade fiscalizada.
</t>
  </si>
  <si>
    <t xml:space="preserve">Inexistência de Enfermeiro em setor ou período em que são desenvolvidas atividades de enfermagem.
     </t>
  </si>
  <si>
    <t xml:space="preserve">Ausência de Enfermeiro onde são desenvolvidas atividades de enfermagem.
</t>
  </si>
  <si>
    <t xml:space="preserve"> Exercício ilegal de Enfermagem.
</t>
  </si>
  <si>
    <t xml:space="preserve"> Inexistência de Registro de Empresa.
</t>
  </si>
  <si>
    <t xml:space="preserve">Profissional de Enfermagem exercendo atividade com impedimento em decorrência de processo ético, em medida cautelar e/ou transitado em julgado.
</t>
  </si>
  <si>
    <t xml:space="preserve">Coordenação/Direção de Curso de Enfermagem por pessoa não Enfermeiro.
</t>
  </si>
  <si>
    <t xml:space="preserve"> Inexistência ou número insuficiente de profissionais de Enfermagem em evento esportivo na Proporção indicada por Lei.
</t>
  </si>
  <si>
    <t xml:space="preserve">Inexistência ou inadequação da prescrição da assistência de Enfermagem na unidade fiscalizada.
   </t>
  </si>
  <si>
    <t xml:space="preserve">Técnico (s) e/ou auxiliar(es) de Enfermagem desempenhando sua (s) atividade(s) sem supervisão, orientação e direção de enfermeiro.
</t>
  </si>
  <si>
    <t>Inexistência ou inadequação de documento(s) relacionado(s) ao gerenciamento dos processos de trabalho do serviço de Enfermagem. 
.</t>
  </si>
  <si>
    <t xml:space="preserve"> Inexistência ou inadequação dos registros relativos à assistência de Enfermagem.
</t>
  </si>
  <si>
    <t xml:space="preserve">Inexistência de Comissões de Ética de Enfermagem.
Número total notificado no  mês  de referência.  </t>
  </si>
  <si>
    <t xml:space="preserve">Exercício irregular da Enfermagem.
</t>
  </si>
  <si>
    <t xml:space="preserve">Ausência de registro do consultório de enfermagem no Coren na jurisdição da região do respectivo funcionamento.
   </t>
  </si>
  <si>
    <t xml:space="preserve">Profissional de Enfermagem executando atividades divergentes das previstas nos atos administrativos/normativos baixados pelo Sistema Cofen/Conselhos Regionais.
</t>
  </si>
  <si>
    <t xml:space="preserve"> Inexistência de Anotação de Responsabilidade Técnica (ART) do Serviço de Enfermagem.</t>
  </si>
  <si>
    <t xml:space="preserve">1º trimestre </t>
  </si>
  <si>
    <t>Enfermeiro que não registra formalmente a consulta / processo de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</si>
</sst>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rgb="FF000000"/>
      <name val="Arial"/>
      <family val="2"/>
      <scheme val="minor"/>
    </font>
    <font>
      <sz val="10"/>
      <color rgb="FF000000"/>
      <name val="Arial"/>
      <family val="2"/>
      <charset val="1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7FD"/>
        <bgColor rgb="FFCFE7F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1" xfId="0" applyBorder="1"/>
    <xf numFmtId="164" fontId="0" fillId="2" borderId="1" xfId="0" applyNumberForma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quotePrefix="1" applyFont="1" applyBorder="1"/>
    <xf numFmtId="0" fontId="6" fillId="0" borderId="1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0" fillId="3" borderId="1" xfId="0" applyFill="1" applyBorder="1"/>
    <xf numFmtId="0" fontId="6" fillId="0" borderId="1" xfId="0" applyFont="1" applyBorder="1"/>
    <xf numFmtId="0" fontId="0" fillId="0" borderId="3" xfId="0" applyBorder="1"/>
    <xf numFmtId="14" fontId="6" fillId="0" borderId="1" xfId="0" applyNumberFormat="1" applyFont="1" applyBorder="1"/>
    <xf numFmtId="165" fontId="0" fillId="0" borderId="1" xfId="0" applyNumberFormat="1" applyBorder="1"/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1" fillId="0" borderId="1" xfId="0" quotePrefix="1" applyFont="1" applyBorder="1" applyAlignment="1">
      <alignment horizontal="right" vertical="top"/>
    </xf>
    <xf numFmtId="0" fontId="6" fillId="5" borderId="5" xfId="0" applyFont="1" applyFill="1" applyBorder="1" applyAlignment="1">
      <alignment wrapText="1"/>
    </xf>
    <xf numFmtId="0" fontId="2" fillId="5" borderId="1" xfId="0" applyFont="1" applyFill="1" applyBorder="1" applyAlignment="1">
      <alignment vertical="top" wrapText="1"/>
    </xf>
    <xf numFmtId="0" fontId="0" fillId="5" borderId="0" xfId="0" applyFill="1"/>
    <xf numFmtId="0" fontId="1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5" borderId="1" xfId="0" applyFill="1" applyBorder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0.xml"/><Relationship Id="rId5" Type="http://schemas.openxmlformats.org/officeDocument/2006/relationships/styles" Target="styles.xml"/><Relationship Id="rId15" Type="http://schemas.microsoft.com/office/2017/10/relationships/person" Target="persons/person3.xml"/><Relationship Id="rId4" Type="http://schemas.openxmlformats.org/officeDocument/2006/relationships/theme" Target="theme/theme1.xml"/><Relationship Id="rId14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42"/>
  <sheetViews>
    <sheetView topLeftCell="D1" workbookViewId="0">
      <pane ySplit="1" topLeftCell="A29" activePane="bottomLeft" state="frozen"/>
      <selection pane="bottomLeft" activeCell="K38" sqref="K38"/>
    </sheetView>
  </sheetViews>
  <sheetFormatPr defaultColWidth="12.6328125" defaultRowHeight="15.75" customHeight="1" x14ac:dyDescent="0.25"/>
  <cols>
    <col min="1" max="1" width="18.90625" style="22" customWidth="1"/>
    <col min="2" max="2" width="16.1796875" customWidth="1"/>
    <col min="3" max="7" width="18.90625" customWidth="1"/>
    <col min="8" max="8" width="22.08984375" customWidth="1"/>
    <col min="9" max="37" width="18.90625" customWidth="1"/>
  </cols>
  <sheetData>
    <row r="1" spans="1:33" s="2" customFormat="1" ht="32.5" customHeight="1" x14ac:dyDescent="0.25">
      <c r="A1" s="19" t="s">
        <v>0</v>
      </c>
      <c r="B1" s="7" t="s">
        <v>39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1" t="s">
        <v>41</v>
      </c>
    </row>
    <row r="2" spans="1:33" ht="13" customHeight="1" x14ac:dyDescent="0.25">
      <c r="A2" s="20" t="s">
        <v>31</v>
      </c>
      <c r="B2" s="7">
        <f t="shared" ref="B2:B41" si="0">SUM(D2,E2)</f>
        <v>21</v>
      </c>
      <c r="C2" s="8">
        <v>11</v>
      </c>
      <c r="D2" s="8">
        <v>11</v>
      </c>
      <c r="E2" s="8">
        <v>10</v>
      </c>
      <c r="F2" s="8">
        <v>12</v>
      </c>
      <c r="G2" s="8">
        <v>4</v>
      </c>
      <c r="H2" s="8">
        <v>6</v>
      </c>
      <c r="I2" s="8">
        <v>52</v>
      </c>
      <c r="J2" s="8">
        <v>4</v>
      </c>
      <c r="K2" s="8">
        <v>8</v>
      </c>
      <c r="L2" s="8">
        <v>10</v>
      </c>
      <c r="M2" s="8">
        <v>0</v>
      </c>
      <c r="N2" s="8">
        <v>4</v>
      </c>
      <c r="O2" s="8">
        <v>0</v>
      </c>
      <c r="P2" s="8">
        <v>0</v>
      </c>
      <c r="Q2" s="8">
        <v>0</v>
      </c>
      <c r="R2" s="8">
        <v>1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0</v>
      </c>
      <c r="Z2" s="8">
        <v>3</v>
      </c>
      <c r="AA2" s="8">
        <v>2</v>
      </c>
      <c r="AB2" s="8">
        <v>1</v>
      </c>
      <c r="AC2" s="8">
        <v>0</v>
      </c>
      <c r="AD2" s="8">
        <v>0</v>
      </c>
      <c r="AE2" s="8">
        <v>2</v>
      </c>
      <c r="AF2" s="8">
        <v>1</v>
      </c>
      <c r="AG2" s="3">
        <v>0</v>
      </c>
    </row>
    <row r="3" spans="1:33" ht="15.75" customHeight="1" x14ac:dyDescent="0.25">
      <c r="A3" s="20" t="s">
        <v>31</v>
      </c>
      <c r="B3" s="7">
        <f t="shared" si="0"/>
        <v>25</v>
      </c>
      <c r="C3" s="8">
        <v>28</v>
      </c>
      <c r="D3" s="8">
        <v>22</v>
      </c>
      <c r="E3" s="8">
        <v>3</v>
      </c>
      <c r="F3" s="8">
        <v>3</v>
      </c>
      <c r="G3" s="8">
        <v>2</v>
      </c>
      <c r="H3" s="8">
        <v>2</v>
      </c>
      <c r="I3" s="8">
        <v>5</v>
      </c>
      <c r="J3" s="8">
        <v>0</v>
      </c>
      <c r="K3" s="8">
        <v>6</v>
      </c>
      <c r="L3" s="8">
        <v>7</v>
      </c>
      <c r="M3" s="8">
        <v>0</v>
      </c>
      <c r="N3" s="8">
        <v>1</v>
      </c>
      <c r="O3" s="8">
        <v>0</v>
      </c>
      <c r="P3" s="8">
        <v>0</v>
      </c>
      <c r="Q3" s="8">
        <v>2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2</v>
      </c>
      <c r="Z3" s="8">
        <v>0</v>
      </c>
      <c r="AA3" s="8">
        <v>0</v>
      </c>
      <c r="AB3" s="8">
        <v>0</v>
      </c>
      <c r="AC3" s="8">
        <v>1</v>
      </c>
      <c r="AD3" s="8">
        <v>0</v>
      </c>
      <c r="AE3" s="8">
        <v>0</v>
      </c>
      <c r="AF3" s="8">
        <v>0</v>
      </c>
      <c r="AG3" s="3">
        <v>0</v>
      </c>
    </row>
    <row r="4" spans="1:33" ht="15.75" customHeight="1" x14ac:dyDescent="0.25">
      <c r="A4" s="20" t="s">
        <v>31</v>
      </c>
      <c r="B4" s="7">
        <f t="shared" si="0"/>
        <v>18</v>
      </c>
      <c r="C4" s="9">
        <v>5</v>
      </c>
      <c r="D4" s="9">
        <v>5</v>
      </c>
      <c r="E4" s="8">
        <v>13</v>
      </c>
      <c r="F4" s="8">
        <v>6</v>
      </c>
      <c r="G4" s="8">
        <v>0</v>
      </c>
      <c r="H4" s="8">
        <v>5</v>
      </c>
      <c r="I4" s="8">
        <v>15</v>
      </c>
      <c r="J4" s="8">
        <v>1</v>
      </c>
      <c r="K4" s="8">
        <v>5</v>
      </c>
      <c r="L4" s="8">
        <v>6</v>
      </c>
      <c r="M4" s="8">
        <v>0</v>
      </c>
      <c r="N4" s="8">
        <v>6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2</v>
      </c>
      <c r="Y4" s="8">
        <v>0</v>
      </c>
      <c r="Z4" s="8">
        <v>4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3">
        <v>0</v>
      </c>
    </row>
    <row r="5" spans="1:33" ht="15.75" customHeight="1" x14ac:dyDescent="0.25">
      <c r="A5" s="20" t="s">
        <v>31</v>
      </c>
      <c r="B5" s="7">
        <f t="shared" si="0"/>
        <v>58</v>
      </c>
      <c r="C5" s="8">
        <v>55</v>
      </c>
      <c r="D5" s="8">
        <v>49</v>
      </c>
      <c r="E5" s="8">
        <v>9</v>
      </c>
      <c r="F5" s="8">
        <v>49</v>
      </c>
      <c r="G5" s="8">
        <v>32</v>
      </c>
      <c r="H5" s="8">
        <v>49</v>
      </c>
      <c r="I5" s="8">
        <v>4</v>
      </c>
      <c r="J5" s="8">
        <v>16</v>
      </c>
      <c r="K5" s="8">
        <v>10</v>
      </c>
      <c r="L5" s="8">
        <v>7</v>
      </c>
      <c r="M5" s="8">
        <v>0</v>
      </c>
      <c r="N5" s="8">
        <v>1</v>
      </c>
      <c r="O5" s="8">
        <v>0</v>
      </c>
      <c r="P5" s="8">
        <v>0</v>
      </c>
      <c r="Q5" s="8">
        <v>1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1</v>
      </c>
      <c r="Z5" s="8">
        <v>3</v>
      </c>
      <c r="AA5" s="8">
        <v>0</v>
      </c>
      <c r="AB5" s="8">
        <v>1</v>
      </c>
      <c r="AC5" s="8">
        <v>4</v>
      </c>
      <c r="AD5" s="8">
        <v>0</v>
      </c>
      <c r="AE5" s="8">
        <v>1</v>
      </c>
      <c r="AF5" s="8">
        <v>1</v>
      </c>
      <c r="AG5" s="3">
        <v>0</v>
      </c>
    </row>
    <row r="6" spans="1:33" ht="15.75" customHeight="1" x14ac:dyDescent="0.25">
      <c r="A6" s="30" t="s">
        <v>31</v>
      </c>
      <c r="B6" s="7">
        <f t="shared" si="0"/>
        <v>78</v>
      </c>
      <c r="C6" s="8">
        <v>56</v>
      </c>
      <c r="D6" s="8">
        <v>53</v>
      </c>
      <c r="E6" s="8">
        <v>25</v>
      </c>
      <c r="F6" s="8">
        <v>22</v>
      </c>
      <c r="G6" s="8">
        <v>19</v>
      </c>
      <c r="H6" s="8">
        <v>53</v>
      </c>
      <c r="I6" s="8">
        <v>1223</v>
      </c>
      <c r="J6" s="8">
        <v>12</v>
      </c>
      <c r="K6" s="8">
        <v>5</v>
      </c>
      <c r="L6" s="8">
        <v>19</v>
      </c>
      <c r="M6" s="8">
        <v>0</v>
      </c>
      <c r="N6" s="8">
        <v>1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9</v>
      </c>
      <c r="AA6" s="8">
        <v>0</v>
      </c>
      <c r="AB6" s="8">
        <v>0</v>
      </c>
      <c r="AC6" s="8">
        <v>1</v>
      </c>
      <c r="AD6" s="8">
        <v>0</v>
      </c>
      <c r="AE6" s="8">
        <v>1</v>
      </c>
      <c r="AF6" s="8">
        <v>2</v>
      </c>
      <c r="AG6" s="3">
        <v>0</v>
      </c>
    </row>
    <row r="7" spans="1:33" ht="15.75" customHeight="1" x14ac:dyDescent="0.25">
      <c r="A7" s="30" t="s">
        <v>31</v>
      </c>
      <c r="B7" s="7">
        <f t="shared" si="0"/>
        <v>27</v>
      </c>
      <c r="C7" s="8">
        <v>12</v>
      </c>
      <c r="D7" s="8">
        <v>20</v>
      </c>
      <c r="E7" s="8">
        <v>7</v>
      </c>
      <c r="F7" s="8">
        <v>24</v>
      </c>
      <c r="G7" s="8">
        <v>6</v>
      </c>
      <c r="H7" s="8">
        <v>15</v>
      </c>
      <c r="I7" s="8">
        <v>1673</v>
      </c>
      <c r="J7" s="8">
        <v>4</v>
      </c>
      <c r="K7" s="8">
        <v>1</v>
      </c>
      <c r="L7" s="8">
        <v>24</v>
      </c>
      <c r="M7" s="8">
        <v>1</v>
      </c>
      <c r="N7" s="8">
        <v>21</v>
      </c>
      <c r="O7" s="8">
        <v>2</v>
      </c>
      <c r="P7" s="8">
        <v>3</v>
      </c>
      <c r="Q7" s="8">
        <v>5</v>
      </c>
      <c r="R7" s="8">
        <v>1</v>
      </c>
      <c r="S7" s="8">
        <v>1</v>
      </c>
      <c r="T7" s="8">
        <v>0</v>
      </c>
      <c r="U7" s="8">
        <v>0</v>
      </c>
      <c r="V7" s="8">
        <v>0</v>
      </c>
      <c r="W7" s="8">
        <v>0</v>
      </c>
      <c r="X7" s="8">
        <v>8</v>
      </c>
      <c r="Y7" s="8">
        <v>8</v>
      </c>
      <c r="Z7" s="8">
        <v>6</v>
      </c>
      <c r="AA7" s="8">
        <v>6</v>
      </c>
      <c r="AB7" s="8">
        <v>0</v>
      </c>
      <c r="AC7" s="8">
        <v>2</v>
      </c>
      <c r="AD7" s="8">
        <v>0</v>
      </c>
      <c r="AE7" s="8">
        <v>4</v>
      </c>
      <c r="AF7" s="8">
        <v>21</v>
      </c>
      <c r="AG7" s="3">
        <v>0</v>
      </c>
    </row>
    <row r="8" spans="1:33" ht="15.75" customHeight="1" x14ac:dyDescent="0.25">
      <c r="A8" s="30" t="s">
        <v>31</v>
      </c>
      <c r="B8" s="7">
        <f t="shared" si="0"/>
        <v>19</v>
      </c>
      <c r="C8" s="8">
        <v>0</v>
      </c>
      <c r="D8" s="8">
        <v>4</v>
      </c>
      <c r="E8" s="8">
        <v>15</v>
      </c>
      <c r="F8" s="8">
        <v>10</v>
      </c>
      <c r="G8" s="8">
        <v>24</v>
      </c>
      <c r="H8" s="8">
        <v>15</v>
      </c>
      <c r="I8" s="8">
        <v>0</v>
      </c>
      <c r="J8" s="8">
        <v>6</v>
      </c>
      <c r="K8" s="8">
        <v>5</v>
      </c>
      <c r="L8" s="8">
        <v>8</v>
      </c>
      <c r="M8" s="8">
        <v>0</v>
      </c>
      <c r="N8" s="8">
        <v>3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4</v>
      </c>
      <c r="AA8" s="8">
        <v>0</v>
      </c>
      <c r="AB8" s="8">
        <v>0</v>
      </c>
      <c r="AC8" s="8">
        <v>1</v>
      </c>
      <c r="AD8" s="8">
        <v>0</v>
      </c>
      <c r="AE8" s="8">
        <v>0</v>
      </c>
      <c r="AF8" s="8">
        <v>0</v>
      </c>
      <c r="AG8" s="3">
        <v>0</v>
      </c>
    </row>
    <row r="9" spans="1:33" ht="15.75" customHeight="1" x14ac:dyDescent="0.25">
      <c r="A9" s="30" t="s">
        <v>31</v>
      </c>
      <c r="B9" s="7">
        <f t="shared" si="0"/>
        <v>62</v>
      </c>
      <c r="C9" s="8">
        <v>45</v>
      </c>
      <c r="D9" s="8">
        <v>35</v>
      </c>
      <c r="E9" s="8">
        <v>27</v>
      </c>
      <c r="F9" s="8">
        <v>35</v>
      </c>
      <c r="G9" s="8">
        <v>5</v>
      </c>
      <c r="H9" s="8">
        <v>2</v>
      </c>
      <c r="I9" s="8">
        <v>6</v>
      </c>
      <c r="J9" s="8">
        <v>1</v>
      </c>
      <c r="K9" s="8">
        <v>5</v>
      </c>
      <c r="L9" s="8">
        <v>35</v>
      </c>
      <c r="M9" s="8">
        <v>0</v>
      </c>
      <c r="N9" s="8">
        <v>35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13</v>
      </c>
      <c r="AA9" s="8">
        <v>0</v>
      </c>
      <c r="AB9" s="8">
        <v>34</v>
      </c>
      <c r="AC9" s="8">
        <v>0</v>
      </c>
      <c r="AD9" s="8">
        <v>0</v>
      </c>
      <c r="AE9" s="8">
        <v>0</v>
      </c>
      <c r="AF9" s="8">
        <v>0</v>
      </c>
      <c r="AG9" s="3">
        <v>0</v>
      </c>
    </row>
    <row r="10" spans="1:33" ht="15.75" customHeight="1" x14ac:dyDescent="0.25">
      <c r="A10" s="31" t="s">
        <v>31</v>
      </c>
      <c r="B10" s="7">
        <f t="shared" si="0"/>
        <v>33</v>
      </c>
      <c r="C10" s="11">
        <v>27</v>
      </c>
      <c r="D10" s="11">
        <v>27</v>
      </c>
      <c r="E10" s="11">
        <v>6</v>
      </c>
      <c r="F10" s="11">
        <v>20</v>
      </c>
      <c r="G10" s="11">
        <v>3</v>
      </c>
      <c r="H10" s="11">
        <v>33</v>
      </c>
      <c r="I10" s="11">
        <v>1654</v>
      </c>
      <c r="J10" s="11">
        <v>17</v>
      </c>
      <c r="K10" s="11">
        <v>16</v>
      </c>
      <c r="L10" s="11">
        <v>21</v>
      </c>
      <c r="M10" s="11">
        <v>2</v>
      </c>
      <c r="N10" s="11">
        <v>11</v>
      </c>
      <c r="O10" s="11">
        <v>0</v>
      </c>
      <c r="P10" s="11">
        <v>0</v>
      </c>
      <c r="Q10" s="11">
        <v>0</v>
      </c>
      <c r="R10" s="11">
        <v>1</v>
      </c>
      <c r="S10" s="11">
        <v>1</v>
      </c>
      <c r="T10" s="11">
        <v>0</v>
      </c>
      <c r="U10" s="11">
        <v>0</v>
      </c>
      <c r="V10" s="11">
        <v>0</v>
      </c>
      <c r="W10" s="11">
        <v>0</v>
      </c>
      <c r="X10" s="11">
        <v>7</v>
      </c>
      <c r="Y10" s="11">
        <v>1</v>
      </c>
      <c r="Z10" s="11">
        <v>8</v>
      </c>
      <c r="AA10" s="11">
        <v>1</v>
      </c>
      <c r="AB10" s="11">
        <v>0</v>
      </c>
      <c r="AC10" s="11">
        <v>5</v>
      </c>
      <c r="AD10" s="11">
        <v>0</v>
      </c>
      <c r="AE10" s="11">
        <v>4</v>
      </c>
      <c r="AF10" s="11">
        <v>7</v>
      </c>
      <c r="AG10" s="3">
        <v>0</v>
      </c>
    </row>
    <row r="11" spans="1:33" s="29" customFormat="1" ht="15.75" customHeight="1" x14ac:dyDescent="0.3">
      <c r="A11" s="38" t="s">
        <v>52</v>
      </c>
      <c r="B11" s="28">
        <f t="shared" ref="B11:AG11" si="1">SUM(B2:B10)</f>
        <v>341</v>
      </c>
      <c r="C11" s="27">
        <f t="shared" si="1"/>
        <v>239</v>
      </c>
      <c r="D11" s="27">
        <f t="shared" si="1"/>
        <v>226</v>
      </c>
      <c r="E11" s="27">
        <f t="shared" si="1"/>
        <v>115</v>
      </c>
      <c r="F11" s="27">
        <f t="shared" si="1"/>
        <v>181</v>
      </c>
      <c r="G11" s="27">
        <f t="shared" si="1"/>
        <v>95</v>
      </c>
      <c r="H11" s="27">
        <f t="shared" si="1"/>
        <v>180</v>
      </c>
      <c r="I11" s="27">
        <f t="shared" si="1"/>
        <v>4632</v>
      </c>
      <c r="J11" s="27">
        <f t="shared" si="1"/>
        <v>61</v>
      </c>
      <c r="K11" s="27">
        <f t="shared" si="1"/>
        <v>61</v>
      </c>
      <c r="L11" s="27">
        <f t="shared" si="1"/>
        <v>137</v>
      </c>
      <c r="M11" s="27">
        <f t="shared" si="1"/>
        <v>3</v>
      </c>
      <c r="N11" s="27">
        <f t="shared" si="1"/>
        <v>83</v>
      </c>
      <c r="O11" s="27">
        <f t="shared" si="1"/>
        <v>2</v>
      </c>
      <c r="P11" s="27">
        <f t="shared" si="1"/>
        <v>3</v>
      </c>
      <c r="Q11" s="27">
        <f t="shared" si="1"/>
        <v>8</v>
      </c>
      <c r="R11" s="27">
        <f t="shared" si="1"/>
        <v>3</v>
      </c>
      <c r="S11" s="27">
        <f t="shared" si="1"/>
        <v>2</v>
      </c>
      <c r="T11" s="27">
        <f t="shared" si="1"/>
        <v>0</v>
      </c>
      <c r="U11" s="27">
        <f t="shared" si="1"/>
        <v>0</v>
      </c>
      <c r="V11" s="27">
        <f t="shared" si="1"/>
        <v>0</v>
      </c>
      <c r="W11" s="27">
        <f t="shared" si="1"/>
        <v>0</v>
      </c>
      <c r="X11" s="27">
        <f t="shared" si="1"/>
        <v>17</v>
      </c>
      <c r="Y11" s="27">
        <f t="shared" si="1"/>
        <v>12</v>
      </c>
      <c r="Z11" s="27">
        <f t="shared" si="1"/>
        <v>50</v>
      </c>
      <c r="AA11" s="27">
        <f t="shared" si="1"/>
        <v>9</v>
      </c>
      <c r="AB11" s="27">
        <f t="shared" si="1"/>
        <v>36</v>
      </c>
      <c r="AC11" s="27">
        <f t="shared" si="1"/>
        <v>14</v>
      </c>
      <c r="AD11" s="27">
        <f t="shared" si="1"/>
        <v>0</v>
      </c>
      <c r="AE11" s="27">
        <f t="shared" si="1"/>
        <v>12</v>
      </c>
      <c r="AF11" s="27">
        <f t="shared" si="1"/>
        <v>32</v>
      </c>
      <c r="AG11" s="27">
        <f t="shared" si="1"/>
        <v>0</v>
      </c>
    </row>
    <row r="12" spans="1:33" ht="15.75" customHeight="1" x14ac:dyDescent="0.25">
      <c r="A12" s="32" t="s">
        <v>40</v>
      </c>
      <c r="B12" s="7">
        <f t="shared" si="0"/>
        <v>39</v>
      </c>
      <c r="C12" s="3">
        <v>33</v>
      </c>
      <c r="D12" s="3">
        <v>33</v>
      </c>
      <c r="E12" s="3">
        <v>6</v>
      </c>
      <c r="F12" s="3">
        <v>39</v>
      </c>
      <c r="G12" s="3">
        <v>6</v>
      </c>
      <c r="H12" s="3">
        <v>37</v>
      </c>
      <c r="I12" s="3">
        <v>2062</v>
      </c>
      <c r="J12" s="3">
        <v>21</v>
      </c>
      <c r="K12" s="3">
        <v>3</v>
      </c>
      <c r="L12" s="3">
        <v>22</v>
      </c>
      <c r="M12" s="3">
        <v>0</v>
      </c>
      <c r="N12" s="3">
        <v>2</v>
      </c>
      <c r="O12" s="3">
        <v>2</v>
      </c>
      <c r="P12" s="3">
        <v>2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2</v>
      </c>
      <c r="Z12" s="3">
        <v>2</v>
      </c>
      <c r="AA12" s="3">
        <v>0</v>
      </c>
      <c r="AB12" s="3">
        <v>0</v>
      </c>
      <c r="AC12" s="3">
        <v>2</v>
      </c>
      <c r="AD12" s="3">
        <v>0</v>
      </c>
      <c r="AE12" s="3">
        <v>0</v>
      </c>
      <c r="AF12" s="3">
        <v>2</v>
      </c>
      <c r="AG12" s="3">
        <v>0</v>
      </c>
    </row>
    <row r="13" spans="1:33" ht="15.75" customHeight="1" x14ac:dyDescent="0.25">
      <c r="A13" s="33" t="s">
        <v>42</v>
      </c>
      <c r="B13" s="7">
        <f t="shared" si="0"/>
        <v>14</v>
      </c>
      <c r="C13" s="3">
        <v>22</v>
      </c>
      <c r="D13" s="3">
        <v>13</v>
      </c>
      <c r="E13" s="3">
        <v>1</v>
      </c>
      <c r="F13" s="3">
        <v>1</v>
      </c>
      <c r="G13" s="3">
        <v>1</v>
      </c>
      <c r="H13" s="3">
        <v>9</v>
      </c>
      <c r="I13" s="3">
        <v>2</v>
      </c>
      <c r="J13" s="3">
        <v>5</v>
      </c>
      <c r="K13" s="3">
        <v>1</v>
      </c>
      <c r="L13" s="3">
        <v>1</v>
      </c>
      <c r="M13" s="3">
        <v>0</v>
      </c>
      <c r="N13" s="3">
        <v>1</v>
      </c>
      <c r="O13" s="3">
        <v>0</v>
      </c>
      <c r="P13" s="3">
        <v>0</v>
      </c>
      <c r="Q13" s="3">
        <v>1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</row>
    <row r="14" spans="1:33" ht="15.75" customHeight="1" x14ac:dyDescent="0.25">
      <c r="A14" s="32" t="s">
        <v>40</v>
      </c>
      <c r="B14" s="7">
        <f t="shared" si="0"/>
        <v>52</v>
      </c>
      <c r="C14" s="3">
        <v>43</v>
      </c>
      <c r="D14" s="3">
        <v>43</v>
      </c>
      <c r="E14" s="3">
        <v>9</v>
      </c>
      <c r="F14" s="3">
        <v>32</v>
      </c>
      <c r="G14" s="3">
        <v>8</v>
      </c>
      <c r="H14" s="3">
        <v>40</v>
      </c>
      <c r="I14" s="3">
        <v>795</v>
      </c>
      <c r="J14" s="3">
        <v>19</v>
      </c>
      <c r="K14" s="3">
        <v>8</v>
      </c>
      <c r="L14" s="3">
        <v>11</v>
      </c>
      <c r="M14" s="3">
        <v>0</v>
      </c>
      <c r="N14" s="3">
        <v>6</v>
      </c>
      <c r="O14" s="3">
        <v>0</v>
      </c>
      <c r="P14" s="3">
        <v>8</v>
      </c>
      <c r="Q14" s="3">
        <v>2</v>
      </c>
      <c r="R14" s="3">
        <v>0</v>
      </c>
      <c r="S14" s="3">
        <v>1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6</v>
      </c>
      <c r="AA14" s="3">
        <v>0</v>
      </c>
      <c r="AB14" s="3">
        <v>1</v>
      </c>
      <c r="AC14" s="3">
        <v>2</v>
      </c>
      <c r="AD14" s="3">
        <v>0</v>
      </c>
      <c r="AE14" s="3">
        <v>1</v>
      </c>
      <c r="AF14" s="3">
        <v>5</v>
      </c>
      <c r="AG14" s="3">
        <v>14</v>
      </c>
    </row>
    <row r="15" spans="1:33" ht="15.75" customHeight="1" x14ac:dyDescent="0.25">
      <c r="A15" s="32" t="s">
        <v>40</v>
      </c>
      <c r="B15" s="7">
        <f t="shared" si="0"/>
        <v>56</v>
      </c>
      <c r="C15" s="3">
        <v>42</v>
      </c>
      <c r="D15" s="3">
        <v>47</v>
      </c>
      <c r="E15" s="3">
        <v>9</v>
      </c>
      <c r="F15" s="3">
        <v>3</v>
      </c>
      <c r="G15" s="3">
        <v>3</v>
      </c>
      <c r="H15" s="3">
        <v>51</v>
      </c>
      <c r="I15" s="12">
        <v>0</v>
      </c>
      <c r="J15" s="3">
        <v>10</v>
      </c>
      <c r="K15" s="3">
        <v>12</v>
      </c>
      <c r="L15" s="3">
        <v>16</v>
      </c>
      <c r="M15" s="3">
        <v>0</v>
      </c>
      <c r="N15" s="3">
        <v>5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12</v>
      </c>
      <c r="AA15" s="3">
        <v>0</v>
      </c>
      <c r="AB15" s="3">
        <v>0</v>
      </c>
      <c r="AC15" s="3">
        <v>3</v>
      </c>
      <c r="AD15" s="3">
        <v>0</v>
      </c>
      <c r="AE15" s="3">
        <v>1</v>
      </c>
      <c r="AF15" s="3">
        <v>0</v>
      </c>
      <c r="AG15" s="3">
        <v>2</v>
      </c>
    </row>
    <row r="16" spans="1:33" ht="15.75" customHeight="1" x14ac:dyDescent="0.25">
      <c r="A16" s="32" t="s">
        <v>40</v>
      </c>
      <c r="B16" s="7">
        <f t="shared" si="0"/>
        <v>20</v>
      </c>
      <c r="C16" s="3">
        <v>11</v>
      </c>
      <c r="D16" s="3">
        <v>6</v>
      </c>
      <c r="E16" s="3">
        <v>14</v>
      </c>
      <c r="F16" s="3">
        <v>10</v>
      </c>
      <c r="G16" s="3">
        <v>7</v>
      </c>
      <c r="H16" s="3">
        <v>2</v>
      </c>
      <c r="I16" s="3">
        <v>15</v>
      </c>
      <c r="J16" s="3">
        <v>0</v>
      </c>
      <c r="K16" s="3">
        <v>5</v>
      </c>
      <c r="L16" s="3">
        <v>7</v>
      </c>
      <c r="M16" s="3">
        <v>0</v>
      </c>
      <c r="N16" s="3">
        <v>4</v>
      </c>
      <c r="O16" s="3">
        <v>0</v>
      </c>
      <c r="P16" s="3">
        <v>0</v>
      </c>
      <c r="Q16" s="3">
        <v>3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2</v>
      </c>
      <c r="Y16" s="3">
        <v>0</v>
      </c>
      <c r="Z16" s="3">
        <v>3</v>
      </c>
      <c r="AA16" s="3">
        <v>3</v>
      </c>
      <c r="AB16" s="3">
        <v>0</v>
      </c>
      <c r="AC16" s="3">
        <v>0</v>
      </c>
      <c r="AD16" s="3">
        <v>0</v>
      </c>
      <c r="AE16" s="3">
        <v>0</v>
      </c>
      <c r="AF16" s="3">
        <v>3</v>
      </c>
      <c r="AG16" s="3">
        <v>7</v>
      </c>
    </row>
    <row r="17" spans="1:33" ht="15.75" customHeight="1" x14ac:dyDescent="0.25">
      <c r="A17" s="32" t="s">
        <v>42</v>
      </c>
      <c r="B17" s="7">
        <f t="shared" si="0"/>
        <v>10</v>
      </c>
      <c r="C17" s="3">
        <v>12</v>
      </c>
      <c r="D17" s="3">
        <v>8</v>
      </c>
      <c r="E17" s="3">
        <v>2</v>
      </c>
      <c r="F17" s="3">
        <v>4</v>
      </c>
      <c r="G17" s="3">
        <v>2</v>
      </c>
      <c r="H17" s="3">
        <v>11</v>
      </c>
      <c r="I17" s="3">
        <v>2419</v>
      </c>
      <c r="J17" s="3">
        <v>1</v>
      </c>
      <c r="K17" s="3">
        <v>8</v>
      </c>
      <c r="L17" s="3">
        <v>10</v>
      </c>
      <c r="M17" s="3">
        <v>0</v>
      </c>
      <c r="N17" s="3">
        <v>5</v>
      </c>
      <c r="O17" s="3">
        <v>0</v>
      </c>
      <c r="P17" s="3">
        <v>0</v>
      </c>
      <c r="Q17" s="3">
        <v>2</v>
      </c>
      <c r="R17" s="3">
        <v>1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2</v>
      </c>
      <c r="Y17" s="3">
        <v>0</v>
      </c>
      <c r="Z17" s="3">
        <v>2</v>
      </c>
      <c r="AA17" s="3">
        <v>3</v>
      </c>
      <c r="AB17" s="3">
        <v>2</v>
      </c>
      <c r="AC17" s="3">
        <v>0</v>
      </c>
      <c r="AD17" s="3">
        <v>0</v>
      </c>
      <c r="AE17" s="3">
        <v>0</v>
      </c>
      <c r="AF17" s="3">
        <v>0</v>
      </c>
      <c r="AG17" s="3">
        <v>4</v>
      </c>
    </row>
    <row r="18" spans="1:33" ht="15.75" customHeight="1" x14ac:dyDescent="0.25">
      <c r="A18" s="32" t="s">
        <v>40</v>
      </c>
      <c r="B18" s="7">
        <f t="shared" si="0"/>
        <v>37</v>
      </c>
      <c r="C18" s="3">
        <v>25</v>
      </c>
      <c r="D18" s="3">
        <v>19</v>
      </c>
      <c r="E18" s="3">
        <v>18</v>
      </c>
      <c r="F18" s="3">
        <v>2</v>
      </c>
      <c r="G18" s="3">
        <v>2</v>
      </c>
      <c r="H18" s="3">
        <v>16</v>
      </c>
      <c r="I18" s="3">
        <v>305</v>
      </c>
      <c r="J18" s="3">
        <v>2</v>
      </c>
      <c r="K18" s="3">
        <v>23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</row>
    <row r="19" spans="1:33" ht="15.75" customHeight="1" x14ac:dyDescent="0.25">
      <c r="A19" s="34" t="s">
        <v>42</v>
      </c>
      <c r="B19" s="7">
        <f t="shared" si="0"/>
        <v>21</v>
      </c>
      <c r="C19" s="14">
        <v>21</v>
      </c>
      <c r="D19" s="14">
        <v>20</v>
      </c>
      <c r="E19" s="14">
        <v>1</v>
      </c>
      <c r="F19" s="14">
        <v>3</v>
      </c>
      <c r="G19" s="14">
        <v>0</v>
      </c>
      <c r="H19" s="14">
        <v>8</v>
      </c>
      <c r="I19" s="14">
        <v>95</v>
      </c>
      <c r="J19" s="14">
        <v>1</v>
      </c>
      <c r="K19" s="14">
        <v>4</v>
      </c>
      <c r="L19" s="14">
        <v>1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</v>
      </c>
      <c r="S19" s="14">
        <v>0</v>
      </c>
      <c r="T19" s="14">
        <v>0</v>
      </c>
      <c r="U19" s="14">
        <v>0</v>
      </c>
      <c r="V19" s="14">
        <v>0</v>
      </c>
      <c r="W19" s="14">
        <v>1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</row>
    <row r="20" spans="1:33" ht="15.75" customHeight="1" x14ac:dyDescent="0.25">
      <c r="A20" s="21" t="s">
        <v>40</v>
      </c>
      <c r="B20" s="7">
        <f t="shared" si="0"/>
        <v>77</v>
      </c>
      <c r="C20" s="10">
        <v>53</v>
      </c>
      <c r="D20" s="10">
        <v>53</v>
      </c>
      <c r="E20" s="10">
        <v>24</v>
      </c>
      <c r="F20" s="10">
        <v>15</v>
      </c>
      <c r="G20" s="10">
        <v>24</v>
      </c>
      <c r="H20" s="10">
        <v>17</v>
      </c>
      <c r="I20" s="10">
        <v>448</v>
      </c>
      <c r="J20" s="10">
        <v>5</v>
      </c>
      <c r="K20" s="10">
        <v>19</v>
      </c>
      <c r="L20" s="10">
        <v>17</v>
      </c>
      <c r="M20" s="10">
        <v>0</v>
      </c>
      <c r="N20" s="10">
        <v>17</v>
      </c>
      <c r="O20" s="10">
        <v>0</v>
      </c>
      <c r="P20" s="10">
        <v>0</v>
      </c>
      <c r="Q20" s="10">
        <v>1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6</v>
      </c>
      <c r="Y20" s="10">
        <v>0</v>
      </c>
      <c r="Z20" s="10">
        <v>6</v>
      </c>
      <c r="AA20" s="10">
        <v>8</v>
      </c>
      <c r="AB20" s="10">
        <v>0</v>
      </c>
      <c r="AC20" s="10">
        <v>0</v>
      </c>
      <c r="AD20" s="10">
        <v>0</v>
      </c>
      <c r="AE20" s="10">
        <v>0</v>
      </c>
      <c r="AF20" s="10">
        <v>7</v>
      </c>
      <c r="AG20" s="10">
        <v>17</v>
      </c>
    </row>
    <row r="21" spans="1:33" s="29" customFormat="1" ht="15.75" customHeight="1" x14ac:dyDescent="0.3">
      <c r="A21" s="37" t="s">
        <v>52</v>
      </c>
      <c r="B21" s="28">
        <f>SUM(B12:B20)</f>
        <v>326</v>
      </c>
      <c r="C21" s="28">
        <f t="shared" ref="C21:AF21" si="2">SUM(D12:D20)</f>
        <v>242</v>
      </c>
      <c r="D21" s="28">
        <f t="shared" si="2"/>
        <v>84</v>
      </c>
      <c r="E21" s="28">
        <f t="shared" si="2"/>
        <v>109</v>
      </c>
      <c r="F21" s="28">
        <f t="shared" si="2"/>
        <v>53</v>
      </c>
      <c r="G21" s="28">
        <f t="shared" si="2"/>
        <v>191</v>
      </c>
      <c r="H21" s="28">
        <f>SUM(H12:H20)</f>
        <v>191</v>
      </c>
      <c r="I21" s="28">
        <f>SUM(I12:I20)</f>
        <v>6141</v>
      </c>
      <c r="J21" s="28">
        <f t="shared" si="2"/>
        <v>83</v>
      </c>
      <c r="K21" s="28">
        <f t="shared" si="2"/>
        <v>85</v>
      </c>
      <c r="L21" s="28">
        <f t="shared" si="2"/>
        <v>0</v>
      </c>
      <c r="M21" s="28">
        <f t="shared" si="2"/>
        <v>40</v>
      </c>
      <c r="N21" s="28">
        <f t="shared" si="2"/>
        <v>2</v>
      </c>
      <c r="O21" s="28">
        <f t="shared" si="2"/>
        <v>10</v>
      </c>
      <c r="P21" s="28">
        <f t="shared" si="2"/>
        <v>9</v>
      </c>
      <c r="Q21" s="28">
        <f t="shared" si="2"/>
        <v>2</v>
      </c>
      <c r="R21" s="28">
        <f t="shared" si="2"/>
        <v>1</v>
      </c>
      <c r="S21" s="28">
        <f t="shared" si="2"/>
        <v>0</v>
      </c>
      <c r="T21" s="28">
        <f t="shared" si="2"/>
        <v>0</v>
      </c>
      <c r="U21" s="28">
        <f t="shared" si="2"/>
        <v>0</v>
      </c>
      <c r="V21" s="28">
        <f t="shared" si="2"/>
        <v>1</v>
      </c>
      <c r="W21" s="28">
        <f t="shared" si="2"/>
        <v>10</v>
      </c>
      <c r="X21" s="28">
        <f t="shared" si="2"/>
        <v>2</v>
      </c>
      <c r="Y21" s="28">
        <f t="shared" si="2"/>
        <v>31</v>
      </c>
      <c r="Z21" s="28">
        <f t="shared" si="2"/>
        <v>14</v>
      </c>
      <c r="AA21" s="28">
        <f t="shared" si="2"/>
        <v>3</v>
      </c>
      <c r="AB21" s="28">
        <f t="shared" si="2"/>
        <v>7</v>
      </c>
      <c r="AC21" s="28">
        <f t="shared" si="2"/>
        <v>0</v>
      </c>
      <c r="AD21" s="28">
        <f t="shared" si="2"/>
        <v>2</v>
      </c>
      <c r="AE21" s="28">
        <f t="shared" si="2"/>
        <v>17</v>
      </c>
      <c r="AF21" s="28">
        <f t="shared" si="2"/>
        <v>44</v>
      </c>
      <c r="AG21" s="28">
        <f>SUM(AG12:AG20)</f>
        <v>44</v>
      </c>
    </row>
    <row r="22" spans="1:33" ht="15.75" customHeight="1" x14ac:dyDescent="0.25">
      <c r="A22" s="25" t="s">
        <v>47</v>
      </c>
      <c r="B22" s="3">
        <f t="shared" si="0"/>
        <v>5</v>
      </c>
      <c r="C22" s="23">
        <v>5</v>
      </c>
      <c r="D22" s="23">
        <v>4</v>
      </c>
      <c r="E22" s="23">
        <v>1</v>
      </c>
      <c r="F22" s="23">
        <v>0</v>
      </c>
      <c r="G22" s="23">
        <v>0</v>
      </c>
      <c r="H22" s="23">
        <v>0</v>
      </c>
      <c r="I22" s="23">
        <v>50</v>
      </c>
      <c r="J22" s="23">
        <v>0</v>
      </c>
      <c r="K22" s="23">
        <v>6</v>
      </c>
      <c r="L22" s="23">
        <v>1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1</v>
      </c>
    </row>
    <row r="23" spans="1:33" ht="15.75" customHeight="1" x14ac:dyDescent="0.25">
      <c r="A23" s="25" t="s">
        <v>47</v>
      </c>
      <c r="B23" s="3">
        <f t="shared" si="0"/>
        <v>6</v>
      </c>
      <c r="C23" s="23">
        <v>6</v>
      </c>
      <c r="D23" s="23">
        <v>6</v>
      </c>
      <c r="E23" s="23">
        <v>0</v>
      </c>
      <c r="F23" s="23">
        <v>4</v>
      </c>
      <c r="G23" s="23">
        <v>0</v>
      </c>
      <c r="H23" s="23">
        <v>4</v>
      </c>
      <c r="I23" s="23">
        <v>33</v>
      </c>
      <c r="J23" s="23">
        <v>0</v>
      </c>
      <c r="K23" s="23">
        <v>0</v>
      </c>
      <c r="L23" s="23">
        <v>7</v>
      </c>
      <c r="M23" s="23">
        <v>0</v>
      </c>
      <c r="N23" s="23">
        <v>4</v>
      </c>
      <c r="O23" s="23">
        <v>0</v>
      </c>
      <c r="P23" s="23">
        <v>0</v>
      </c>
      <c r="Q23" s="23">
        <v>1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1</v>
      </c>
      <c r="Y23" s="23">
        <v>0</v>
      </c>
      <c r="Z23" s="23">
        <v>1</v>
      </c>
      <c r="AA23" s="23">
        <v>1</v>
      </c>
      <c r="AB23" s="23">
        <v>0</v>
      </c>
      <c r="AC23" s="23">
        <v>0</v>
      </c>
      <c r="AD23" s="23">
        <v>0</v>
      </c>
      <c r="AE23" s="23">
        <v>1</v>
      </c>
      <c r="AF23" s="23">
        <v>1</v>
      </c>
      <c r="AG23" s="23">
        <v>5</v>
      </c>
    </row>
    <row r="24" spans="1:33" ht="15.75" customHeight="1" x14ac:dyDescent="0.25">
      <c r="A24" s="25" t="s">
        <v>47</v>
      </c>
      <c r="B24" s="3">
        <f t="shared" si="0"/>
        <v>15</v>
      </c>
      <c r="C24" s="23">
        <v>9</v>
      </c>
      <c r="D24" s="23">
        <v>9</v>
      </c>
      <c r="E24" s="23">
        <v>6</v>
      </c>
      <c r="F24" s="23">
        <v>14</v>
      </c>
      <c r="G24" s="23">
        <v>6</v>
      </c>
      <c r="H24" s="23">
        <v>9</v>
      </c>
      <c r="I24" s="23">
        <v>35</v>
      </c>
      <c r="J24" s="23">
        <v>1</v>
      </c>
      <c r="K24" s="23">
        <v>1</v>
      </c>
      <c r="L24" s="23">
        <v>11</v>
      </c>
      <c r="M24" s="23">
        <v>0</v>
      </c>
      <c r="N24" s="23">
        <v>11</v>
      </c>
      <c r="O24" s="23">
        <v>0</v>
      </c>
      <c r="P24" s="23">
        <v>0</v>
      </c>
      <c r="Q24" s="23">
        <v>5</v>
      </c>
      <c r="R24" s="23">
        <v>1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4</v>
      </c>
      <c r="AA24" s="23">
        <v>0</v>
      </c>
      <c r="AB24" s="23">
        <v>0</v>
      </c>
      <c r="AC24" s="23">
        <v>0</v>
      </c>
      <c r="AD24" s="23">
        <v>0</v>
      </c>
      <c r="AE24" s="23">
        <v>3</v>
      </c>
      <c r="AF24" s="23">
        <v>0</v>
      </c>
      <c r="AG24" s="23">
        <v>10</v>
      </c>
    </row>
    <row r="25" spans="1:33" ht="15.75" customHeight="1" x14ac:dyDescent="0.25">
      <c r="A25" s="25" t="s">
        <v>47</v>
      </c>
      <c r="B25" s="3">
        <f t="shared" si="0"/>
        <v>3</v>
      </c>
      <c r="C25" s="23">
        <v>2</v>
      </c>
      <c r="D25" s="23">
        <v>2</v>
      </c>
      <c r="E25" s="23">
        <v>1</v>
      </c>
      <c r="F25" s="23">
        <v>3</v>
      </c>
      <c r="G25" s="23">
        <v>1</v>
      </c>
      <c r="H25" s="23">
        <v>3</v>
      </c>
      <c r="I25" s="23">
        <v>112</v>
      </c>
      <c r="J25" s="23">
        <v>3</v>
      </c>
      <c r="K25" s="23">
        <v>1</v>
      </c>
      <c r="L25" s="23">
        <v>2</v>
      </c>
      <c r="M25" s="23">
        <v>0</v>
      </c>
      <c r="N25" s="23">
        <v>2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1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2</v>
      </c>
    </row>
    <row r="26" spans="1:33" ht="15.75" customHeight="1" x14ac:dyDescent="0.25">
      <c r="A26" s="25" t="s">
        <v>47</v>
      </c>
      <c r="B26" s="3">
        <f t="shared" si="0"/>
        <v>3</v>
      </c>
      <c r="C26" s="23">
        <v>2</v>
      </c>
      <c r="D26" s="23">
        <v>2</v>
      </c>
      <c r="E26" s="23">
        <v>1</v>
      </c>
      <c r="F26" s="23">
        <v>3</v>
      </c>
      <c r="G26" s="23">
        <v>1</v>
      </c>
      <c r="H26" s="23">
        <v>2</v>
      </c>
      <c r="I26" s="23">
        <v>369</v>
      </c>
      <c r="J26" s="23">
        <v>0</v>
      </c>
      <c r="K26" s="23">
        <v>0</v>
      </c>
      <c r="L26" s="23">
        <v>1</v>
      </c>
      <c r="M26" s="23">
        <v>0</v>
      </c>
      <c r="N26" s="23">
        <v>1</v>
      </c>
      <c r="O26" s="23">
        <v>0</v>
      </c>
      <c r="P26" s="23">
        <v>0</v>
      </c>
      <c r="Q26" s="23">
        <v>0</v>
      </c>
      <c r="R26" s="23">
        <v>0</v>
      </c>
      <c r="S26" s="23">
        <v>1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1</v>
      </c>
      <c r="AA26" s="23">
        <v>0</v>
      </c>
      <c r="AB26" s="23">
        <v>0</v>
      </c>
      <c r="AC26" s="23">
        <v>0</v>
      </c>
      <c r="AD26" s="23">
        <v>0</v>
      </c>
      <c r="AE26" s="23">
        <v>1</v>
      </c>
      <c r="AF26" s="23">
        <v>1</v>
      </c>
      <c r="AG26" s="23">
        <v>0</v>
      </c>
    </row>
    <row r="27" spans="1:33" ht="15.75" customHeight="1" x14ac:dyDescent="0.25">
      <c r="A27" s="25" t="s">
        <v>47</v>
      </c>
      <c r="B27" s="3">
        <f t="shared" si="0"/>
        <v>3</v>
      </c>
      <c r="C27" s="23">
        <v>2</v>
      </c>
      <c r="D27" s="23">
        <v>2</v>
      </c>
      <c r="E27" s="23">
        <v>1</v>
      </c>
      <c r="F27" s="23">
        <v>3</v>
      </c>
      <c r="G27" s="23">
        <v>1</v>
      </c>
      <c r="H27" s="26" t="s">
        <v>48</v>
      </c>
      <c r="I27" s="23">
        <v>48</v>
      </c>
      <c r="J27" s="23">
        <v>1</v>
      </c>
      <c r="K27" s="23">
        <v>0</v>
      </c>
      <c r="L27" s="26" t="s">
        <v>48</v>
      </c>
      <c r="M27" s="23">
        <v>0</v>
      </c>
      <c r="N27" s="26" t="s">
        <v>48</v>
      </c>
      <c r="O27" s="23">
        <v>0</v>
      </c>
      <c r="P27" s="23">
        <v>0</v>
      </c>
      <c r="Q27" s="26" t="s">
        <v>48</v>
      </c>
      <c r="R27" s="26" t="s">
        <v>48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6" t="s">
        <v>48</v>
      </c>
      <c r="Z27" s="26" t="s">
        <v>48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6" t="s">
        <v>48</v>
      </c>
    </row>
    <row r="28" spans="1:33" ht="15.75" customHeight="1" x14ac:dyDescent="0.25">
      <c r="A28" s="25" t="s">
        <v>47</v>
      </c>
      <c r="B28" s="3">
        <f t="shared" si="0"/>
        <v>2</v>
      </c>
      <c r="C28" s="23">
        <v>2</v>
      </c>
      <c r="D28" s="23">
        <v>2</v>
      </c>
      <c r="E28" s="23">
        <v>0</v>
      </c>
      <c r="F28" s="23">
        <v>2</v>
      </c>
      <c r="G28" s="23">
        <v>0</v>
      </c>
      <c r="H28" s="23">
        <v>2</v>
      </c>
      <c r="I28" s="23">
        <v>87</v>
      </c>
      <c r="J28" s="23">
        <v>1</v>
      </c>
      <c r="K28" s="23">
        <v>0</v>
      </c>
      <c r="L28" s="23">
        <v>1</v>
      </c>
      <c r="M28" s="23">
        <v>0</v>
      </c>
      <c r="N28" s="23">
        <v>1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1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1</v>
      </c>
    </row>
    <row r="29" spans="1:33" ht="15.75" customHeight="1" x14ac:dyDescent="0.25">
      <c r="A29" s="25" t="s">
        <v>47</v>
      </c>
      <c r="B29" s="3">
        <f t="shared" si="0"/>
        <v>5</v>
      </c>
      <c r="C29" s="23">
        <v>3</v>
      </c>
      <c r="D29" s="23">
        <v>3</v>
      </c>
      <c r="E29" s="23">
        <v>2</v>
      </c>
      <c r="F29" s="23">
        <v>5</v>
      </c>
      <c r="G29" s="23">
        <v>3</v>
      </c>
      <c r="H29" s="23"/>
      <c r="I29" s="23"/>
      <c r="J29" s="23">
        <v>0</v>
      </c>
      <c r="K29" s="23">
        <v>1</v>
      </c>
      <c r="L29" s="23">
        <v>3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1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2</v>
      </c>
      <c r="AD29" s="23">
        <v>0</v>
      </c>
      <c r="AE29" s="23">
        <v>0</v>
      </c>
      <c r="AF29" s="23">
        <v>0</v>
      </c>
      <c r="AG29" s="23">
        <v>2</v>
      </c>
    </row>
    <row r="30" spans="1:33" ht="15.75" customHeight="1" x14ac:dyDescent="0.25">
      <c r="A30" s="25" t="s">
        <v>47</v>
      </c>
      <c r="B30" s="3">
        <f t="shared" si="0"/>
        <v>11</v>
      </c>
      <c r="C30" s="23">
        <v>11</v>
      </c>
      <c r="D30" s="23">
        <v>11</v>
      </c>
      <c r="E30" s="23">
        <v>0</v>
      </c>
      <c r="F30" s="23">
        <v>3</v>
      </c>
      <c r="G30" s="23">
        <v>0</v>
      </c>
      <c r="H30" s="23">
        <v>10</v>
      </c>
      <c r="I30" s="23">
        <v>29</v>
      </c>
      <c r="J30" s="23">
        <v>5</v>
      </c>
      <c r="K30" s="23">
        <v>11</v>
      </c>
      <c r="L30" s="23">
        <v>3</v>
      </c>
      <c r="M30" s="23">
        <v>0</v>
      </c>
      <c r="N30" s="23">
        <v>3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1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1</v>
      </c>
      <c r="AG30" s="23">
        <v>3</v>
      </c>
    </row>
    <row r="31" spans="1:33" ht="15.75" customHeight="1" x14ac:dyDescent="0.25">
      <c r="A31" s="25" t="s">
        <v>47</v>
      </c>
      <c r="B31" s="3">
        <f t="shared" si="0"/>
        <v>16</v>
      </c>
      <c r="C31" s="23">
        <v>30</v>
      </c>
      <c r="D31" s="23">
        <v>15</v>
      </c>
      <c r="E31" s="23">
        <v>1</v>
      </c>
      <c r="F31" s="23">
        <v>10</v>
      </c>
      <c r="G31" s="23">
        <v>0</v>
      </c>
      <c r="H31" s="23">
        <v>10</v>
      </c>
      <c r="I31" s="23">
        <v>20</v>
      </c>
      <c r="J31" s="23">
        <v>0</v>
      </c>
      <c r="K31" s="23">
        <v>3</v>
      </c>
      <c r="L31" s="23">
        <v>9</v>
      </c>
      <c r="M31" s="23">
        <v>0</v>
      </c>
      <c r="N31" s="23">
        <v>9</v>
      </c>
      <c r="O31" s="23">
        <v>9</v>
      </c>
      <c r="P31" s="23">
        <v>3</v>
      </c>
      <c r="Q31" s="23">
        <v>1</v>
      </c>
      <c r="R31" s="23">
        <v>1</v>
      </c>
      <c r="S31" s="23">
        <v>1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2</v>
      </c>
      <c r="Z31" s="23">
        <v>7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1</v>
      </c>
      <c r="AG31" s="23">
        <v>9</v>
      </c>
    </row>
    <row r="32" spans="1:33" ht="15.75" customHeight="1" x14ac:dyDescent="0.25">
      <c r="A32" s="25" t="s">
        <v>47</v>
      </c>
      <c r="B32" s="3">
        <f t="shared" si="0"/>
        <v>29</v>
      </c>
      <c r="C32" s="23">
        <v>15</v>
      </c>
      <c r="D32" s="23">
        <v>15</v>
      </c>
      <c r="E32" s="23">
        <v>14</v>
      </c>
      <c r="F32" s="23">
        <v>14</v>
      </c>
      <c r="G32" s="23">
        <v>23</v>
      </c>
      <c r="H32" s="23">
        <v>28</v>
      </c>
      <c r="I32" s="23">
        <v>2872</v>
      </c>
      <c r="J32" s="23">
        <v>2</v>
      </c>
      <c r="K32" s="23">
        <v>19</v>
      </c>
      <c r="L32" s="23">
        <v>12</v>
      </c>
      <c r="M32" s="23">
        <v>1</v>
      </c>
      <c r="N32" s="23">
        <v>3</v>
      </c>
      <c r="O32" s="23">
        <v>0</v>
      </c>
      <c r="P32" s="23">
        <v>1</v>
      </c>
      <c r="Q32" s="23">
        <v>1</v>
      </c>
      <c r="R32" s="23">
        <v>0</v>
      </c>
      <c r="S32" s="23">
        <v>1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1</v>
      </c>
      <c r="Z32" s="23">
        <v>0</v>
      </c>
      <c r="AA32" s="23">
        <v>0</v>
      </c>
      <c r="AB32" s="23">
        <v>0</v>
      </c>
      <c r="AC32" s="23">
        <v>3</v>
      </c>
      <c r="AD32" s="23">
        <v>0</v>
      </c>
      <c r="AE32" s="23">
        <v>3</v>
      </c>
      <c r="AF32" s="23">
        <v>0</v>
      </c>
      <c r="AG32" s="23">
        <v>7</v>
      </c>
    </row>
    <row r="33" spans="1:33" ht="15.75" customHeight="1" x14ac:dyDescent="0.25">
      <c r="A33" s="25" t="s">
        <v>47</v>
      </c>
      <c r="B33" s="3">
        <f t="shared" si="0"/>
        <v>5</v>
      </c>
      <c r="C33" s="23">
        <v>3</v>
      </c>
      <c r="D33" s="23">
        <v>3</v>
      </c>
      <c r="E33" s="23">
        <v>2</v>
      </c>
      <c r="F33" s="23">
        <v>5</v>
      </c>
      <c r="G33" s="23">
        <v>3</v>
      </c>
      <c r="H33" s="23">
        <v>1</v>
      </c>
      <c r="I33" s="23">
        <v>322</v>
      </c>
      <c r="J33" s="24"/>
      <c r="K33" s="23">
        <v>2</v>
      </c>
      <c r="L33" s="23">
        <v>4</v>
      </c>
      <c r="M33" s="24"/>
      <c r="N33" s="24"/>
      <c r="O33" s="23">
        <v>1</v>
      </c>
      <c r="P33" s="24"/>
      <c r="Q33" s="24"/>
      <c r="R33" s="24"/>
      <c r="S33" s="23">
        <v>1</v>
      </c>
      <c r="T33" s="24"/>
      <c r="U33" s="24"/>
      <c r="V33" s="24"/>
      <c r="W33" s="24"/>
      <c r="X33" s="24"/>
      <c r="Y33" s="24"/>
      <c r="Z33" s="23">
        <v>1</v>
      </c>
      <c r="AA33" s="24"/>
      <c r="AB33" s="24"/>
      <c r="AC33" s="23">
        <v>37</v>
      </c>
      <c r="AD33" s="24"/>
      <c r="AE33" s="24"/>
      <c r="AF33" s="24"/>
      <c r="AG33" s="23">
        <v>3</v>
      </c>
    </row>
    <row r="34" spans="1:33" ht="15.75" customHeight="1" x14ac:dyDescent="0.25">
      <c r="A34" s="25" t="s">
        <v>47</v>
      </c>
      <c r="B34" s="3">
        <f t="shared" si="0"/>
        <v>41</v>
      </c>
      <c r="C34" s="23">
        <v>21</v>
      </c>
      <c r="D34" s="23">
        <v>21</v>
      </c>
      <c r="E34" s="23">
        <v>20</v>
      </c>
      <c r="F34" s="23">
        <v>39</v>
      </c>
      <c r="G34" s="23">
        <v>18</v>
      </c>
      <c r="H34" s="26" t="s">
        <v>49</v>
      </c>
      <c r="I34" s="23">
        <v>15</v>
      </c>
      <c r="J34" s="23">
        <v>0</v>
      </c>
      <c r="K34" s="23">
        <v>21</v>
      </c>
      <c r="L34" s="23">
        <v>14</v>
      </c>
      <c r="M34" s="23">
        <v>0</v>
      </c>
      <c r="N34" s="23">
        <v>6</v>
      </c>
      <c r="O34" s="23">
        <v>0</v>
      </c>
      <c r="P34" s="23">
        <v>0</v>
      </c>
      <c r="Q34" s="23">
        <v>1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1</v>
      </c>
      <c r="Z34" s="23">
        <v>6</v>
      </c>
      <c r="AA34" s="23">
        <v>1</v>
      </c>
      <c r="AB34" s="23">
        <v>0</v>
      </c>
      <c r="AC34" s="23">
        <v>3</v>
      </c>
      <c r="AD34" s="23">
        <v>0</v>
      </c>
      <c r="AE34" s="23">
        <v>0</v>
      </c>
      <c r="AF34" s="23">
        <v>0</v>
      </c>
      <c r="AG34" s="23">
        <v>2</v>
      </c>
    </row>
    <row r="35" spans="1:33" ht="15.75" customHeight="1" x14ac:dyDescent="0.25">
      <c r="A35" s="25" t="s">
        <v>47</v>
      </c>
      <c r="B35" s="3">
        <f t="shared" si="0"/>
        <v>48</v>
      </c>
      <c r="C35" s="23">
        <v>20</v>
      </c>
      <c r="D35" s="23">
        <v>19</v>
      </c>
      <c r="E35" s="23">
        <v>29</v>
      </c>
      <c r="F35" s="23">
        <v>7</v>
      </c>
      <c r="G35" s="23">
        <v>0</v>
      </c>
      <c r="H35" s="23">
        <v>7</v>
      </c>
      <c r="I35" s="23">
        <v>60</v>
      </c>
      <c r="J35" s="23">
        <v>0</v>
      </c>
      <c r="K35" s="23">
        <v>2</v>
      </c>
      <c r="L35" s="23">
        <v>8</v>
      </c>
      <c r="M35" s="23">
        <v>0</v>
      </c>
      <c r="N35" s="23">
        <v>8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4</v>
      </c>
      <c r="AA35" s="23">
        <v>0</v>
      </c>
      <c r="AB35" s="23">
        <v>0</v>
      </c>
      <c r="AC35" s="23">
        <v>3</v>
      </c>
      <c r="AD35" s="23">
        <v>0</v>
      </c>
      <c r="AE35" s="23">
        <v>0</v>
      </c>
      <c r="AF35" s="23">
        <v>0</v>
      </c>
      <c r="AG35" s="23">
        <v>4</v>
      </c>
    </row>
    <row r="36" spans="1:33" ht="15.75" customHeight="1" x14ac:dyDescent="0.25">
      <c r="A36" s="25" t="s">
        <v>47</v>
      </c>
      <c r="B36" s="3">
        <f t="shared" si="0"/>
        <v>0</v>
      </c>
      <c r="C36" s="26" t="s">
        <v>49</v>
      </c>
      <c r="D36" s="26" t="s">
        <v>49</v>
      </c>
      <c r="E36" s="26" t="s">
        <v>48</v>
      </c>
      <c r="F36" s="26" t="s">
        <v>50</v>
      </c>
      <c r="G36" s="26" t="s">
        <v>48</v>
      </c>
      <c r="H36" s="26" t="s">
        <v>51</v>
      </c>
      <c r="I36" s="24"/>
      <c r="J36" s="26" t="s">
        <v>51</v>
      </c>
      <c r="K36" s="26" t="s">
        <v>51</v>
      </c>
      <c r="L36" s="26" t="s">
        <v>51</v>
      </c>
      <c r="M36" s="26" t="s">
        <v>51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15.75" customHeight="1" x14ac:dyDescent="0.25">
      <c r="A37" s="25" t="s">
        <v>47</v>
      </c>
      <c r="B37" s="3">
        <f t="shared" si="0"/>
        <v>0</v>
      </c>
      <c r="C37" s="26" t="s">
        <v>49</v>
      </c>
      <c r="D37" s="26" t="s">
        <v>49</v>
      </c>
      <c r="E37" s="26" t="s">
        <v>48</v>
      </c>
      <c r="F37" s="26" t="s">
        <v>50</v>
      </c>
      <c r="G37" s="26" t="s">
        <v>48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</row>
    <row r="38" spans="1:33" ht="15.75" customHeight="1" x14ac:dyDescent="0.25">
      <c r="A38" s="25" t="s">
        <v>47</v>
      </c>
      <c r="B38" s="3">
        <f t="shared" si="0"/>
        <v>24</v>
      </c>
      <c r="C38" s="23">
        <v>25</v>
      </c>
      <c r="D38" s="23">
        <v>22</v>
      </c>
      <c r="E38" s="23">
        <v>2</v>
      </c>
      <c r="F38" s="23">
        <v>24</v>
      </c>
      <c r="G38" s="23">
        <v>2</v>
      </c>
      <c r="H38" s="23">
        <v>24</v>
      </c>
      <c r="I38" s="23">
        <v>1113</v>
      </c>
      <c r="J38" s="23">
        <v>4</v>
      </c>
      <c r="K38" s="23">
        <v>5</v>
      </c>
      <c r="L38" s="23">
        <v>21</v>
      </c>
      <c r="M38" s="23">
        <v>0</v>
      </c>
      <c r="N38" s="23">
        <v>18</v>
      </c>
      <c r="O38" s="23">
        <v>1</v>
      </c>
      <c r="P38" s="23">
        <v>1</v>
      </c>
      <c r="Q38" s="23">
        <v>0</v>
      </c>
      <c r="R38" s="23">
        <v>1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2</v>
      </c>
      <c r="Y38" s="23">
        <v>0</v>
      </c>
      <c r="Z38" s="23">
        <v>16</v>
      </c>
      <c r="AA38" s="23">
        <v>1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13</v>
      </c>
    </row>
    <row r="39" spans="1:33" ht="15.75" customHeight="1" x14ac:dyDescent="0.25">
      <c r="A39" s="25" t="s">
        <v>47</v>
      </c>
      <c r="B39" s="3">
        <f t="shared" si="0"/>
        <v>30</v>
      </c>
      <c r="C39" s="23">
        <v>18</v>
      </c>
      <c r="D39" s="23">
        <v>17</v>
      </c>
      <c r="E39" s="23">
        <v>13</v>
      </c>
      <c r="F39" s="23">
        <v>30</v>
      </c>
      <c r="G39" s="23">
        <v>17</v>
      </c>
      <c r="H39" s="23">
        <v>26</v>
      </c>
      <c r="I39" s="23">
        <v>3608</v>
      </c>
      <c r="J39" s="23">
        <v>5</v>
      </c>
      <c r="K39" s="23">
        <v>6</v>
      </c>
      <c r="L39" s="23">
        <v>20</v>
      </c>
      <c r="M39" s="23">
        <v>0</v>
      </c>
      <c r="N39" s="23">
        <v>2</v>
      </c>
      <c r="O39" s="23">
        <v>0</v>
      </c>
      <c r="P39" s="23">
        <v>0</v>
      </c>
      <c r="Q39" s="23">
        <v>2</v>
      </c>
      <c r="R39" s="23">
        <v>1</v>
      </c>
      <c r="S39" s="23">
        <v>2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2</v>
      </c>
      <c r="Z39" s="23">
        <v>15</v>
      </c>
      <c r="AA39" s="23">
        <v>2</v>
      </c>
      <c r="AB39" s="23">
        <v>0</v>
      </c>
      <c r="AC39" s="23">
        <v>6</v>
      </c>
      <c r="AD39" s="23">
        <v>0</v>
      </c>
      <c r="AE39" s="23">
        <v>0</v>
      </c>
      <c r="AF39" s="23">
        <v>2</v>
      </c>
      <c r="AG39" s="23">
        <v>12</v>
      </c>
    </row>
    <row r="40" spans="1:33" ht="15.75" customHeight="1" x14ac:dyDescent="0.25">
      <c r="A40" s="25" t="s">
        <v>47</v>
      </c>
      <c r="B40" s="3">
        <f t="shared" si="0"/>
        <v>42</v>
      </c>
      <c r="C40" s="23">
        <v>49</v>
      </c>
      <c r="D40" s="23">
        <v>28</v>
      </c>
      <c r="E40" s="23">
        <v>14</v>
      </c>
      <c r="F40" s="23">
        <v>42</v>
      </c>
      <c r="G40" s="23">
        <v>14</v>
      </c>
      <c r="H40" s="23">
        <v>25</v>
      </c>
      <c r="I40" s="23">
        <v>3531</v>
      </c>
      <c r="J40" s="23">
        <v>4</v>
      </c>
      <c r="K40" s="23">
        <v>2</v>
      </c>
      <c r="L40" s="23">
        <v>25</v>
      </c>
      <c r="M40" s="23">
        <v>0</v>
      </c>
      <c r="N40" s="23">
        <v>6</v>
      </c>
      <c r="O40" s="23">
        <v>0</v>
      </c>
      <c r="P40" s="23">
        <v>0</v>
      </c>
      <c r="Q40" s="23">
        <v>3</v>
      </c>
      <c r="R40" s="23">
        <v>0</v>
      </c>
      <c r="S40" s="23">
        <v>1</v>
      </c>
      <c r="T40" s="23">
        <v>0</v>
      </c>
      <c r="U40" s="23">
        <v>0</v>
      </c>
      <c r="V40" s="23">
        <v>0</v>
      </c>
      <c r="W40" s="23">
        <v>0</v>
      </c>
      <c r="X40" s="23">
        <v>1</v>
      </c>
      <c r="Y40" s="23">
        <v>1</v>
      </c>
      <c r="Z40" s="23">
        <v>5</v>
      </c>
      <c r="AA40" s="23">
        <v>2</v>
      </c>
      <c r="AB40" s="23">
        <v>0</v>
      </c>
      <c r="AC40" s="23">
        <v>6</v>
      </c>
      <c r="AD40" s="23">
        <v>0</v>
      </c>
      <c r="AE40" s="23">
        <v>4</v>
      </c>
      <c r="AF40" s="23">
        <v>7</v>
      </c>
      <c r="AG40" s="23">
        <v>5</v>
      </c>
    </row>
    <row r="41" spans="1:33" ht="15.75" customHeight="1" x14ac:dyDescent="0.25">
      <c r="A41" s="25" t="s">
        <v>40</v>
      </c>
      <c r="B41" s="3">
        <f t="shared" si="0"/>
        <v>30</v>
      </c>
      <c r="C41" s="23">
        <v>18</v>
      </c>
      <c r="D41" s="23">
        <v>9</v>
      </c>
      <c r="E41" s="23">
        <v>21</v>
      </c>
      <c r="F41" s="23">
        <v>30</v>
      </c>
      <c r="G41" s="23">
        <v>30</v>
      </c>
      <c r="H41" s="23">
        <v>7</v>
      </c>
      <c r="I41" s="23">
        <v>35</v>
      </c>
      <c r="J41" s="23">
        <v>1</v>
      </c>
      <c r="K41" s="23">
        <v>6</v>
      </c>
      <c r="L41" s="23">
        <v>24</v>
      </c>
      <c r="M41" s="23">
        <v>1</v>
      </c>
      <c r="N41" s="23">
        <v>6</v>
      </c>
      <c r="O41" s="23">
        <v>1</v>
      </c>
      <c r="P41" s="23">
        <v>0</v>
      </c>
      <c r="Q41" s="23">
        <v>2</v>
      </c>
      <c r="R41" s="23">
        <v>2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5</v>
      </c>
      <c r="Y41" s="23">
        <v>0</v>
      </c>
      <c r="Z41" s="23">
        <v>6</v>
      </c>
      <c r="AA41" s="23">
        <v>5</v>
      </c>
      <c r="AB41" s="23">
        <v>24</v>
      </c>
      <c r="AC41" s="23">
        <v>8</v>
      </c>
      <c r="AD41" s="23">
        <v>0</v>
      </c>
      <c r="AE41" s="23">
        <v>0</v>
      </c>
      <c r="AF41" s="23">
        <v>6</v>
      </c>
      <c r="AG41" s="23">
        <v>6</v>
      </c>
    </row>
    <row r="42" spans="1:33" s="29" customFormat="1" ht="15.75" customHeight="1" x14ac:dyDescent="0.3">
      <c r="A42" s="36" t="s">
        <v>52</v>
      </c>
      <c r="B42" s="35">
        <f>SUM(B22:B41)</f>
        <v>318</v>
      </c>
      <c r="C42" s="35">
        <f>SUM(C22:C41)</f>
        <v>241</v>
      </c>
      <c r="D42" s="35">
        <f>SUM(D22:D41)</f>
        <v>190</v>
      </c>
      <c r="E42" s="35">
        <f>SUM(E22:E41)</f>
        <v>128</v>
      </c>
      <c r="F42" s="35">
        <f t="shared" ref="F42:G42" si="3">SUM(F22:F41)</f>
        <v>238</v>
      </c>
      <c r="G42" s="35">
        <f t="shared" si="3"/>
        <v>119</v>
      </c>
      <c r="H42" s="35">
        <f t="shared" ref="H42:M42" si="4">SUM(H22:H41)</f>
        <v>158</v>
      </c>
      <c r="I42" s="35">
        <f t="shared" si="4"/>
        <v>12339</v>
      </c>
      <c r="J42" s="35">
        <f t="shared" si="4"/>
        <v>27</v>
      </c>
      <c r="K42" s="35">
        <f t="shared" si="4"/>
        <v>86</v>
      </c>
      <c r="L42" s="35">
        <f t="shared" si="4"/>
        <v>166</v>
      </c>
      <c r="M42" s="35">
        <f t="shared" si="4"/>
        <v>2</v>
      </c>
      <c r="N42" s="35">
        <f>SUM(N23:N41)</f>
        <v>80</v>
      </c>
      <c r="O42" s="35">
        <f t="shared" ref="O42:AF42" si="5">SUM(O23:O41)</f>
        <v>12</v>
      </c>
      <c r="P42" s="35">
        <f t="shared" si="5"/>
        <v>5</v>
      </c>
      <c r="Q42" s="35">
        <f t="shared" si="5"/>
        <v>16</v>
      </c>
      <c r="R42" s="35">
        <f t="shared" si="5"/>
        <v>6</v>
      </c>
      <c r="S42" s="35">
        <f t="shared" si="5"/>
        <v>8</v>
      </c>
      <c r="T42" s="35">
        <f t="shared" si="5"/>
        <v>0</v>
      </c>
      <c r="U42" s="35">
        <f t="shared" si="5"/>
        <v>0</v>
      </c>
      <c r="V42" s="35">
        <f t="shared" si="5"/>
        <v>0</v>
      </c>
      <c r="W42" s="35">
        <f t="shared" si="5"/>
        <v>0</v>
      </c>
      <c r="X42" s="35">
        <f t="shared" si="5"/>
        <v>9</v>
      </c>
      <c r="Y42" s="35">
        <f t="shared" si="5"/>
        <v>7</v>
      </c>
      <c r="Z42" s="35">
        <f t="shared" si="5"/>
        <v>69</v>
      </c>
      <c r="AA42" s="35">
        <f t="shared" si="5"/>
        <v>12</v>
      </c>
      <c r="AB42" s="35">
        <f t="shared" si="5"/>
        <v>24</v>
      </c>
      <c r="AC42" s="35">
        <f t="shared" si="5"/>
        <v>68</v>
      </c>
      <c r="AD42" s="35">
        <f t="shared" si="5"/>
        <v>0</v>
      </c>
      <c r="AE42" s="35">
        <f t="shared" si="5"/>
        <v>12</v>
      </c>
      <c r="AF42" s="35">
        <f t="shared" si="5"/>
        <v>19</v>
      </c>
      <c r="AG42" s="35">
        <f>SUM(AG23:AG41)</f>
        <v>84</v>
      </c>
    </row>
  </sheetData>
  <autoFilter ref="B1:AG20" xr:uid="{00000000-0001-0000-0000-000000000000}"/>
  <phoneticPr fontId="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4BFF-44B5-46A7-BDA8-574F2A3F3747}">
  <sheetPr>
    <pageSetUpPr fitToPage="1"/>
  </sheetPr>
  <dimension ref="A1:AG4"/>
  <sheetViews>
    <sheetView tabSelected="1" workbookViewId="0">
      <selection activeCell="E9" sqref="E9"/>
    </sheetView>
  </sheetViews>
  <sheetFormatPr defaultRowHeight="12.5" x14ac:dyDescent="0.25"/>
  <cols>
    <col min="1" max="1" width="12.453125" customWidth="1"/>
    <col min="2" max="2" width="10.54296875" customWidth="1"/>
    <col min="3" max="3" width="15.6328125" customWidth="1"/>
    <col min="4" max="4" width="8.81640625" customWidth="1"/>
    <col min="5" max="5" width="11.36328125" customWidth="1"/>
    <col min="6" max="6" width="9.7265625" customWidth="1"/>
    <col min="7" max="7" width="9.81640625" customWidth="1"/>
    <col min="8" max="8" width="11.36328125" customWidth="1"/>
    <col min="9" max="9" width="11.6328125" customWidth="1"/>
    <col min="10" max="10" width="11.81640625" customWidth="1"/>
    <col min="11" max="11" width="10.36328125" customWidth="1"/>
    <col min="12" max="12" width="12.453125" customWidth="1"/>
    <col min="13" max="13" width="9.26953125" customWidth="1"/>
    <col min="14" max="14" width="16.6328125" customWidth="1"/>
    <col min="15" max="15" width="14.36328125" customWidth="1"/>
    <col min="16" max="16" width="11" customWidth="1"/>
    <col min="17" max="17" width="12.26953125" customWidth="1"/>
    <col min="18" max="18" width="10.7265625" customWidth="1"/>
    <col min="19" max="19" width="8.6328125" customWidth="1"/>
    <col min="20" max="20" width="10.36328125" customWidth="1"/>
    <col min="21" max="21" width="14.453125" customWidth="1"/>
    <col min="22" max="22" width="11.7265625" customWidth="1"/>
    <col min="23" max="23" width="17.08984375" customWidth="1"/>
    <col min="24" max="24" width="11.6328125" customWidth="1"/>
    <col min="25" max="25" width="17.54296875" customWidth="1"/>
    <col min="26" max="26" width="15" customWidth="1"/>
    <col min="27" max="27" width="13.36328125" customWidth="1"/>
    <col min="28" max="28" width="11.7265625" customWidth="1"/>
    <col min="29" max="29" width="10" customWidth="1"/>
    <col min="30" max="30" width="12.1796875" customWidth="1"/>
    <col min="31" max="31" width="12.7265625" customWidth="1"/>
    <col min="32" max="32" width="10" customWidth="1"/>
    <col min="33" max="33" width="12.26953125" customWidth="1"/>
  </cols>
  <sheetData>
    <row r="1" spans="1:33" s="2" customFormat="1" ht="85.5" customHeight="1" x14ac:dyDescent="0.25">
      <c r="A1" s="41" t="s">
        <v>53</v>
      </c>
      <c r="B1" s="28" t="s">
        <v>39</v>
      </c>
      <c r="C1" s="28" t="s">
        <v>54</v>
      </c>
      <c r="D1" s="28" t="s">
        <v>55</v>
      </c>
      <c r="E1" s="28" t="s">
        <v>56</v>
      </c>
      <c r="F1" s="28" t="s">
        <v>57</v>
      </c>
      <c r="G1" s="28" t="s">
        <v>58</v>
      </c>
      <c r="H1" s="28" t="s">
        <v>59</v>
      </c>
      <c r="I1" s="28" t="s">
        <v>60</v>
      </c>
      <c r="J1" s="28" t="s">
        <v>61</v>
      </c>
      <c r="K1" s="28" t="s">
        <v>62</v>
      </c>
      <c r="L1" s="28" t="s">
        <v>63</v>
      </c>
      <c r="M1" s="28" t="s">
        <v>64</v>
      </c>
      <c r="N1" s="28" t="s">
        <v>65</v>
      </c>
      <c r="O1" s="28" t="s">
        <v>66</v>
      </c>
      <c r="P1" s="28" t="s">
        <v>67</v>
      </c>
      <c r="Q1" s="28" t="s">
        <v>68</v>
      </c>
      <c r="R1" s="28" t="s">
        <v>69</v>
      </c>
      <c r="S1" s="28" t="s">
        <v>70</v>
      </c>
      <c r="T1" s="28" t="s">
        <v>71</v>
      </c>
      <c r="U1" s="28" t="s">
        <v>72</v>
      </c>
      <c r="V1" s="28" t="s">
        <v>73</v>
      </c>
      <c r="W1" s="28" t="s">
        <v>74</v>
      </c>
      <c r="X1" s="28" t="s">
        <v>75</v>
      </c>
      <c r="Y1" s="28" t="s">
        <v>76</v>
      </c>
      <c r="Z1" s="28" t="s">
        <v>77</v>
      </c>
      <c r="AA1" s="28" t="s">
        <v>78</v>
      </c>
      <c r="AB1" s="28" t="s">
        <v>79</v>
      </c>
      <c r="AC1" s="28" t="s">
        <v>80</v>
      </c>
      <c r="AD1" s="28" t="s">
        <v>81</v>
      </c>
      <c r="AE1" s="28" t="s">
        <v>82</v>
      </c>
      <c r="AF1" s="28" t="s">
        <v>85</v>
      </c>
      <c r="AG1" s="28" t="s">
        <v>83</v>
      </c>
    </row>
    <row r="2" spans="1:33" x14ac:dyDescent="0.25">
      <c r="A2" s="39" t="s">
        <v>84</v>
      </c>
      <c r="B2" s="40">
        <v>341</v>
      </c>
      <c r="C2" s="40">
        <v>239</v>
      </c>
      <c r="D2" s="40">
        <v>226</v>
      </c>
      <c r="E2" s="40">
        <v>115</v>
      </c>
      <c r="F2" s="40">
        <v>181</v>
      </c>
      <c r="G2" s="40">
        <v>95</v>
      </c>
      <c r="H2" s="40">
        <v>180</v>
      </c>
      <c r="I2" s="40">
        <v>4632</v>
      </c>
      <c r="J2" s="40">
        <v>61</v>
      </c>
      <c r="K2" s="40">
        <v>61</v>
      </c>
      <c r="L2" s="40">
        <v>137</v>
      </c>
      <c r="M2" s="40">
        <v>3</v>
      </c>
      <c r="N2" s="40">
        <v>83</v>
      </c>
      <c r="O2" s="40">
        <v>2</v>
      </c>
      <c r="P2" s="40">
        <v>3</v>
      </c>
      <c r="Q2" s="40">
        <v>8</v>
      </c>
      <c r="R2" s="40">
        <v>3</v>
      </c>
      <c r="S2" s="40">
        <v>2</v>
      </c>
      <c r="T2" s="40">
        <v>0</v>
      </c>
      <c r="U2" s="40">
        <v>0</v>
      </c>
      <c r="V2" s="40">
        <v>0</v>
      </c>
      <c r="W2" s="40">
        <v>0</v>
      </c>
      <c r="X2" s="40">
        <v>17</v>
      </c>
      <c r="Y2" s="40">
        <v>12</v>
      </c>
      <c r="Z2" s="40">
        <v>50</v>
      </c>
      <c r="AA2" s="40">
        <v>9</v>
      </c>
      <c r="AB2" s="40">
        <v>36</v>
      </c>
      <c r="AC2" s="40">
        <v>14</v>
      </c>
      <c r="AD2" s="40">
        <v>0</v>
      </c>
      <c r="AE2" s="40">
        <v>12</v>
      </c>
      <c r="AF2" s="40">
        <v>32</v>
      </c>
      <c r="AG2" s="40">
        <v>32</v>
      </c>
    </row>
    <row r="3" spans="1:33" x14ac:dyDescent="0.25">
      <c r="A3" s="39" t="s">
        <v>84</v>
      </c>
      <c r="B3" s="40">
        <v>326</v>
      </c>
      <c r="C3" s="40">
        <v>242</v>
      </c>
      <c r="D3" s="40">
        <v>84</v>
      </c>
      <c r="E3" s="40">
        <v>109</v>
      </c>
      <c r="F3" s="40">
        <v>53</v>
      </c>
      <c r="G3" s="40">
        <v>191</v>
      </c>
      <c r="H3" s="40">
        <v>191</v>
      </c>
      <c r="I3" s="40">
        <v>6141</v>
      </c>
      <c r="J3" s="40">
        <v>83</v>
      </c>
      <c r="K3" s="40">
        <v>85</v>
      </c>
      <c r="L3" s="40">
        <v>0</v>
      </c>
      <c r="M3" s="40">
        <v>40</v>
      </c>
      <c r="N3" s="40">
        <v>2</v>
      </c>
      <c r="O3" s="40">
        <v>10</v>
      </c>
      <c r="P3" s="40">
        <v>9</v>
      </c>
      <c r="Q3" s="40">
        <v>2</v>
      </c>
      <c r="R3" s="40">
        <v>1</v>
      </c>
      <c r="S3" s="40">
        <v>0</v>
      </c>
      <c r="T3" s="40">
        <v>0</v>
      </c>
      <c r="U3" s="40">
        <v>0</v>
      </c>
      <c r="V3" s="40">
        <v>1</v>
      </c>
      <c r="W3" s="40">
        <v>10</v>
      </c>
      <c r="X3" s="40">
        <v>2</v>
      </c>
      <c r="Y3" s="40">
        <v>31</v>
      </c>
      <c r="Z3" s="40">
        <v>14</v>
      </c>
      <c r="AA3" s="40">
        <v>3</v>
      </c>
      <c r="AB3" s="40">
        <v>7</v>
      </c>
      <c r="AC3" s="40">
        <v>0</v>
      </c>
      <c r="AD3" s="40">
        <v>2</v>
      </c>
      <c r="AE3" s="40">
        <v>17</v>
      </c>
      <c r="AF3" s="40">
        <v>44</v>
      </c>
      <c r="AG3" s="40">
        <v>44</v>
      </c>
    </row>
    <row r="4" spans="1:33" x14ac:dyDescent="0.25">
      <c r="A4" s="39" t="s">
        <v>84</v>
      </c>
      <c r="B4" s="40">
        <v>318</v>
      </c>
      <c r="C4" s="40">
        <v>241</v>
      </c>
      <c r="D4" s="40">
        <v>190</v>
      </c>
      <c r="E4" s="40">
        <v>128</v>
      </c>
      <c r="F4" s="40">
        <v>238</v>
      </c>
      <c r="G4" s="40">
        <v>119</v>
      </c>
      <c r="H4" s="40">
        <v>158</v>
      </c>
      <c r="I4" s="42">
        <v>12339</v>
      </c>
      <c r="J4" s="40">
        <v>27</v>
      </c>
      <c r="K4" s="40">
        <v>86</v>
      </c>
      <c r="L4" s="40">
        <v>166</v>
      </c>
      <c r="M4" s="40">
        <v>2</v>
      </c>
      <c r="N4" s="40">
        <v>80</v>
      </c>
      <c r="O4" s="40">
        <v>12</v>
      </c>
      <c r="P4" s="40">
        <v>5</v>
      </c>
      <c r="Q4" s="40">
        <v>16</v>
      </c>
      <c r="R4" s="40">
        <v>6</v>
      </c>
      <c r="S4" s="40">
        <v>8</v>
      </c>
      <c r="T4" s="40">
        <v>0</v>
      </c>
      <c r="U4" s="40">
        <v>0</v>
      </c>
      <c r="V4" s="40">
        <v>0</v>
      </c>
      <c r="W4" s="40">
        <v>0</v>
      </c>
      <c r="X4" s="40">
        <v>9</v>
      </c>
      <c r="Y4" s="40">
        <v>7</v>
      </c>
      <c r="Z4" s="40">
        <v>69</v>
      </c>
      <c r="AA4" s="40">
        <v>12</v>
      </c>
      <c r="AB4" s="40">
        <v>24</v>
      </c>
      <c r="AC4" s="40">
        <v>68</v>
      </c>
      <c r="AD4" s="40">
        <v>0</v>
      </c>
      <c r="AE4" s="40">
        <v>12</v>
      </c>
      <c r="AF4" s="40">
        <v>19</v>
      </c>
      <c r="AG4" s="40">
        <v>84</v>
      </c>
    </row>
  </sheetData>
  <pageMargins left="0.511811024" right="0.511811024" top="0.78740157499999996" bottom="0.78740157499999996" header="0.31496062000000002" footer="0.31496062000000002"/>
  <pageSetup paperSize="9" scale="3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A998-DBD2-4343-8337-C9DF462CA8F7}">
  <dimension ref="A1:J4"/>
  <sheetViews>
    <sheetView workbookViewId="0">
      <selection activeCell="B4" sqref="B4"/>
    </sheetView>
  </sheetViews>
  <sheetFormatPr defaultRowHeight="12.5" x14ac:dyDescent="0.25"/>
  <cols>
    <col min="1" max="1" width="11.26953125" customWidth="1"/>
    <col min="2" max="2" width="12" customWidth="1"/>
    <col min="3" max="3" width="11.453125" customWidth="1"/>
    <col min="4" max="4" width="9.54296875" customWidth="1"/>
    <col min="5" max="5" width="11.54296875" customWidth="1"/>
    <col min="6" max="6" width="14.6328125" customWidth="1"/>
    <col min="7" max="7" width="17" customWidth="1"/>
    <col min="8" max="8" width="10.36328125" customWidth="1"/>
  </cols>
  <sheetData>
    <row r="1" spans="1:10" ht="50" x14ac:dyDescent="0.25">
      <c r="A1" s="4" t="s">
        <v>32</v>
      </c>
      <c r="B1" s="5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18" t="s">
        <v>44</v>
      </c>
      <c r="I1" s="18" t="s">
        <v>45</v>
      </c>
      <c r="J1" s="17" t="s">
        <v>46</v>
      </c>
    </row>
    <row r="2" spans="1:10" x14ac:dyDescent="0.25">
      <c r="A2" s="15" t="s">
        <v>43</v>
      </c>
      <c r="B2" s="3">
        <v>95</v>
      </c>
      <c r="C2" s="3">
        <v>118</v>
      </c>
      <c r="D2" s="3">
        <v>7</v>
      </c>
      <c r="E2" s="3">
        <v>2</v>
      </c>
      <c r="F2" s="16">
        <v>901932.22499999998</v>
      </c>
      <c r="G2" s="16">
        <v>604695.77</v>
      </c>
      <c r="H2" s="3">
        <v>188</v>
      </c>
      <c r="I2" s="3">
        <v>109</v>
      </c>
      <c r="J2" s="3">
        <v>14</v>
      </c>
    </row>
    <row r="3" spans="1:10" x14ac:dyDescent="0.25">
      <c r="A3" s="13" t="s">
        <v>40</v>
      </c>
      <c r="B3" s="3">
        <v>53</v>
      </c>
      <c r="C3" s="3">
        <v>51</v>
      </c>
      <c r="D3" s="3">
        <v>212</v>
      </c>
      <c r="E3" s="3">
        <v>74</v>
      </c>
      <c r="F3" s="16">
        <v>901932.22499999998</v>
      </c>
      <c r="G3" s="16">
        <v>684754</v>
      </c>
      <c r="H3" s="3">
        <v>126</v>
      </c>
      <c r="I3" s="3">
        <v>84</v>
      </c>
      <c r="J3" s="3">
        <v>29</v>
      </c>
    </row>
    <row r="4" spans="1:10" x14ac:dyDescent="0.25">
      <c r="A4" s="13" t="s">
        <v>47</v>
      </c>
      <c r="B4" s="3"/>
      <c r="C4" s="3">
        <v>55</v>
      </c>
      <c r="D4" s="3"/>
      <c r="E4" s="3"/>
      <c r="F4" s="3"/>
      <c r="G4" s="3"/>
      <c r="H4" s="3">
        <v>114</v>
      </c>
      <c r="I4" s="3">
        <v>128</v>
      </c>
      <c r="J4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Quantitativo</vt:lpstr>
      <vt:lpstr>LAI 2024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Ivana Andrade</cp:lastModifiedBy>
  <cp:lastPrinted>2024-11-11T18:51:06Z</cp:lastPrinted>
  <dcterms:created xsi:type="dcterms:W3CDTF">2024-04-25T00:09:46Z</dcterms:created>
  <dcterms:modified xsi:type="dcterms:W3CDTF">2024-11-11T19:03:40Z</dcterms:modified>
</cp:coreProperties>
</file>