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0115" windowHeight="7995" tabRatio="740"/>
  </bookViews>
  <sheets>
    <sheet name="AEREAS - CONSELHEIROS" sheetId="2" r:id="rId1"/>
    <sheet name="AEREAS - SERVIDORES" sheetId="1" r:id="rId2"/>
    <sheet name="AEREAS - COLABORADORES" sheetId="7" r:id="rId3"/>
  </sheets>
  <definedNames>
    <definedName name="_xlnm.Print_Area" localSheetId="2">'AEREAS - COLABORADORES'!$A$1:$N$28</definedName>
    <definedName name="_xlnm.Print_Area" localSheetId="0">'AEREAS - CONSELHEIROS'!$A$1:$N$172</definedName>
    <definedName name="_xlnm.Print_Area" localSheetId="1">'AEREAS - SERVIDORES'!$A$1:$N$98</definedName>
  </definedNames>
  <calcPr calcId="145621"/>
</workbook>
</file>

<file path=xl/calcChain.xml><?xml version="1.0" encoding="utf-8"?>
<calcChain xmlns="http://schemas.openxmlformats.org/spreadsheetml/2006/main">
  <c r="N135" i="2" l="1"/>
  <c r="N134" i="2"/>
  <c r="N133" i="2"/>
  <c r="N132" i="2"/>
  <c r="N131" i="2"/>
  <c r="N130" i="2"/>
  <c r="N129" i="2"/>
  <c r="N128" i="2"/>
  <c r="N127" i="2"/>
  <c r="N126" i="2"/>
  <c r="N125" i="2"/>
  <c r="N124" i="2"/>
  <c r="N123" i="2"/>
  <c r="N122" i="2"/>
  <c r="N27" i="7"/>
  <c r="N26" i="7"/>
  <c r="N28" i="7" s="1"/>
  <c r="N117" i="2"/>
  <c r="N116" i="2"/>
  <c r="N21" i="7"/>
  <c r="N20" i="7"/>
  <c r="N15" i="7"/>
  <c r="N16" i="7" s="1"/>
  <c r="N10" i="7"/>
  <c r="N9" i="7"/>
  <c r="N4" i="7"/>
  <c r="N3" i="7"/>
  <c r="N68" i="1"/>
  <c r="N67" i="1"/>
  <c r="N44" i="1"/>
  <c r="N43" i="1"/>
  <c r="N38" i="1"/>
  <c r="N39" i="1" s="1"/>
  <c r="N7" i="1"/>
  <c r="N6" i="1"/>
  <c r="N5" i="1"/>
  <c r="N4" i="1"/>
  <c r="N3" i="1"/>
  <c r="N105" i="2"/>
  <c r="N106" i="2" s="1"/>
  <c r="N11" i="7" l="1"/>
  <c r="N136" i="2"/>
  <c r="N22" i="7"/>
  <c r="N118" i="2"/>
  <c r="N5" i="7"/>
  <c r="N45" i="1"/>
  <c r="N69" i="1"/>
  <c r="N8" i="1"/>
  <c r="N79" i="1"/>
  <c r="N84" i="1"/>
  <c r="N97" i="1"/>
  <c r="N98" i="1" s="1"/>
  <c r="N50" i="1" l="1"/>
  <c r="N51" i="1"/>
  <c r="N52" i="1"/>
  <c r="N53" i="1"/>
  <c r="N54" i="1"/>
  <c r="N55" i="1"/>
  <c r="N56" i="1"/>
  <c r="N49" i="1"/>
  <c r="N90" i="1"/>
  <c r="N91" i="1"/>
  <c r="N92" i="1"/>
  <c r="N89" i="1"/>
  <c r="N62" i="1"/>
  <c r="N61" i="1"/>
  <c r="N171" i="2"/>
  <c r="N172" i="2" s="1"/>
  <c r="N140" i="2"/>
  <c r="N141" i="2"/>
  <c r="N74" i="1"/>
  <c r="N73" i="1"/>
  <c r="N152" i="2"/>
  <c r="N151" i="2"/>
  <c r="N146" i="2"/>
  <c r="N147" i="2" s="1"/>
  <c r="N158" i="2"/>
  <c r="N157" i="2"/>
  <c r="N164" i="2"/>
  <c r="N165" i="2"/>
  <c r="N166" i="2"/>
  <c r="N163" i="2"/>
  <c r="N23" i="1"/>
  <c r="N22" i="1"/>
  <c r="N111" i="2"/>
  <c r="N110" i="2"/>
  <c r="N28" i="1"/>
  <c r="N33" i="1"/>
  <c r="N65" i="2"/>
  <c r="N64" i="2"/>
  <c r="N88" i="2"/>
  <c r="N89" i="2" s="1"/>
  <c r="N81" i="2"/>
  <c r="N82" i="2"/>
  <c r="N83" i="2"/>
  <c r="N80" i="2"/>
  <c r="N96" i="2"/>
  <c r="N97" i="2"/>
  <c r="N98" i="2"/>
  <c r="N99" i="2"/>
  <c r="N100" i="2"/>
  <c r="N95" i="2"/>
  <c r="N17" i="1"/>
  <c r="N22" i="2"/>
  <c r="N21" i="2"/>
  <c r="N27" i="2"/>
  <c r="N16" i="2"/>
  <c r="N15" i="2"/>
  <c r="N49" i="2"/>
  <c r="N50" i="2" s="1"/>
  <c r="N39" i="2"/>
  <c r="N38" i="2"/>
  <c r="N32" i="2"/>
  <c r="N34" i="2" s="1"/>
  <c r="N54" i="2"/>
  <c r="N55" i="2" s="1"/>
  <c r="N44" i="2"/>
  <c r="N45" i="2" s="1"/>
  <c r="N12" i="1"/>
  <c r="N10" i="2"/>
  <c r="N9" i="2"/>
  <c r="N3" i="2"/>
  <c r="N4" i="2"/>
  <c r="N76" i="2"/>
  <c r="N71" i="2"/>
  <c r="N60" i="2"/>
  <c r="N18" i="1" l="1"/>
  <c r="N75" i="1"/>
  <c r="N93" i="1"/>
  <c r="N142" i="2"/>
  <c r="N112" i="2"/>
  <c r="N167" i="2"/>
  <c r="N153" i="2"/>
  <c r="N159" i="2"/>
  <c r="N66" i="2"/>
  <c r="N101" i="2"/>
  <c r="N84" i="2"/>
  <c r="N23" i="2"/>
  <c r="N5" i="2"/>
  <c r="N85" i="1"/>
  <c r="N57" i="1" l="1"/>
  <c r="N63" i="1" l="1"/>
  <c r="N34" i="1"/>
  <c r="N28" i="2" l="1"/>
  <c r="N40" i="2" l="1"/>
  <c r="N29" i="1"/>
  <c r="N17" i="2"/>
  <c r="N24" i="1"/>
  <c r="N11" i="2"/>
  <c r="N13" i="1"/>
  <c r="N80" i="1" l="1"/>
</calcChain>
</file>

<file path=xl/sharedStrings.xml><?xml version="1.0" encoding="utf-8"?>
<sst xmlns="http://schemas.openxmlformats.org/spreadsheetml/2006/main" count="1153" uniqueCount="174">
  <si>
    <t>LINHA AÉREA</t>
  </si>
  <si>
    <t>PASSAGEIRO</t>
  </si>
  <si>
    <t>TOTAL</t>
  </si>
  <si>
    <t>DT COMPRA</t>
  </si>
  <si>
    <t>DT VIAGEM</t>
  </si>
  <si>
    <t>SANTOS/EDILUCI</t>
  </si>
  <si>
    <t>TRECHO</t>
  </si>
  <si>
    <t>AZUL</t>
  </si>
  <si>
    <t>FERREIRA/ADILMA</t>
  </si>
  <si>
    <t>NOME COMPLETO</t>
  </si>
  <si>
    <t>REC/BSB/REC</t>
  </si>
  <si>
    <t>GOL</t>
  </si>
  <si>
    <t>REC/BSB</t>
  </si>
  <si>
    <t>BSB/REC</t>
  </si>
  <si>
    <t>ARAUJO/ADRIANA</t>
  </si>
  <si>
    <t>TAM</t>
  </si>
  <si>
    <t>BARROS/BENVINDA</t>
  </si>
  <si>
    <t>REC/GIG</t>
  </si>
  <si>
    <t>GIG/REC</t>
  </si>
  <si>
    <t>ESTORNO</t>
  </si>
  <si>
    <t>6.2.2.1.1.33.90.33.001 - Passagens Conselheiros - 2014 - FAT15792</t>
  </si>
  <si>
    <t>6.2.2.1.1.33.90.33.001 - Passagens Conselheiros - 2014 - FAT15686</t>
  </si>
  <si>
    <t>6.2.2.1.1.33.90.33.001 - Passagens Conselheiros - 2014 - FAT15653</t>
  </si>
  <si>
    <t>6.2.2.1.1.33.90.33.001 - Passagens Conselheiros - 2014 - FAT15626</t>
  </si>
  <si>
    <t>6.2.2.1.1.33.90.33.001 - Passagens Conselheiros - 2014 - FAT15625</t>
  </si>
  <si>
    <t>6.2.2.1.1.33.90.33.001 - Passagens Conselheiros - 2014 - FAT15623</t>
  </si>
  <si>
    <t>6.2.2.1.1.33.90.33.001 - Passagens Conselheiros - 2014 - FAT15440</t>
  </si>
  <si>
    <t>6.2.2.1.1.33.90.33.001 - Passagens Conselheiros - 2014 - FAT15431</t>
  </si>
  <si>
    <t>6.2.2.1.1.33.90.33.001 - Passagens Conselheiros - 2014 - FAT15342</t>
  </si>
  <si>
    <t>6.2.2.1.1.33.90.33.001 - Passagens Conselheiros - 2014 - FAT15341</t>
  </si>
  <si>
    <t>6.2.2.1.1.33.90.33.001 - Passagens Conselheiros - 2014 - FAT15201</t>
  </si>
  <si>
    <t>6.2.2.1.1.33.90.33.001 - Passagens Conselheiros - 2014 - FAT15200</t>
  </si>
  <si>
    <t>6.2.2.1.1.33.90.33.001 - Passagens Conselheiros - 2014 - FAT15177</t>
  </si>
  <si>
    <t>6.2.2.1.1.33.90.33.001 - Passagens Conselheiros - 2014 - FAT15176</t>
  </si>
  <si>
    <t>6.2.2.1.1.33.90.33.001 - Passagens Conselheiros - 2014 - FAT15065</t>
  </si>
  <si>
    <t>6.2.2.1.1.33.90.33.001 - Passagens Conselheiros - 2014 - FAT15037</t>
  </si>
  <si>
    <t>6.2.2.1.1.33.90.33.001 - Passagens Conselheiros - 2014 - FAT15031</t>
  </si>
  <si>
    <t>6.2.2.1.1.33.90.33.001 - Passagens Conselheiros - 2014 - FAT15066</t>
  </si>
  <si>
    <t>6.2.2.1.1.33.90.33.001 - Passagens Conselheiros - 2014 - FAT14992</t>
  </si>
  <si>
    <t>6.2.2.1.1.33.90.33.001 - Passagens Conselheiros - 2014 - FAT0014991</t>
  </si>
  <si>
    <t>6.2.2.1.1.33.90.33.001 - Passagens Conselheiros - 2014 - FAT00014990</t>
  </si>
  <si>
    <t>6.2.2.1.1.33.90.33.001 - Passagens Conselheiros - 2014 - FAT - FT00014693</t>
  </si>
  <si>
    <t>FOR/REC</t>
  </si>
  <si>
    <t>PORTO/MARIA</t>
  </si>
  <si>
    <t>6.2.2.1.1.33.90.33.002 - Passagens Servidores - 2014 - FAT000014830</t>
  </si>
  <si>
    <t>6.2.2.1.1.33.90.33.002 - Passagens Servidores - 2014 - FAT000015432</t>
  </si>
  <si>
    <t>6.2.2.1.1.33.90.33.002 - Passagens Servidores - 2014 - FAT000015439</t>
  </si>
  <si>
    <t>6.2.2.1.1.33.90.33.002 - Passagens Servidores - 2014 - FAT15451</t>
  </si>
  <si>
    <t>6.2.2.1.1.33.90.33.002 - Passagens Servidores - 2014 - FAT000015501</t>
  </si>
  <si>
    <t>6.2.2.1.1.33.90.33.002 - Passagens Servidores - 2014 - FAT000015594</t>
  </si>
  <si>
    <t>6.2.2.1.1.33.90.33.002 - Passagens Servidores - 2014 - FAT00015595</t>
  </si>
  <si>
    <t>6.2.2.1.1.33.90.33.002 - Passagens Servidores - 2014 - FAT00015624</t>
  </si>
  <si>
    <t>6.2.2.1.1.33.90.33.002 - Passagens Servidores - 2014 - FAT00015748</t>
  </si>
  <si>
    <t>6.2.2.1.1.33.90.33.002 - Passagens Servidores - 2014 - FAT15749</t>
  </si>
  <si>
    <t>ARAGAO/LUIZ ADRIANO</t>
  </si>
  <si>
    <t>MIRANDA/ALBERICO</t>
  </si>
  <si>
    <t>DINIZ/SIMONE</t>
  </si>
  <si>
    <t>SILVA/ADEILDO</t>
  </si>
  <si>
    <t>27/01/2014 - 29/01/2014</t>
  </si>
  <si>
    <t>6.2.2.1.1.33.90.33.001 - Passagens Conselheiros - 2014 - FAT00014271</t>
  </si>
  <si>
    <t>TARIFA</t>
  </si>
  <si>
    <t>TAXA</t>
  </si>
  <si>
    <t>TX-RAV</t>
  </si>
  <si>
    <t>KANDIR-TAR</t>
  </si>
  <si>
    <t>KANDIR-TX</t>
  </si>
  <si>
    <t>AVIANCA</t>
  </si>
  <si>
    <t>GRU/REC</t>
  </si>
  <si>
    <t>REC/GRU</t>
  </si>
  <si>
    <t>REC/GRU/REC</t>
  </si>
  <si>
    <t>25/03/2017 - 28/03/2017</t>
  </si>
  <si>
    <t>REC/GIG/CWB/GRU/REC</t>
  </si>
  <si>
    <t>16/05/2014 - 20/05/2014</t>
  </si>
  <si>
    <t>SIMONE/DINIZ</t>
  </si>
  <si>
    <t>16/04/2017 - 17/04/2017</t>
  </si>
  <si>
    <t>CAVALCANTI/MARIA</t>
  </si>
  <si>
    <t>REC/PNZ</t>
  </si>
  <si>
    <t>PNZ/REC</t>
  </si>
  <si>
    <t>22/04/2014 - 23/04/2014</t>
  </si>
  <si>
    <t>REC/FOR</t>
  </si>
  <si>
    <t>TX-DU</t>
  </si>
  <si>
    <t>DESC-CLI</t>
  </si>
  <si>
    <t>14/04/2014 - 15/04/2014</t>
  </si>
  <si>
    <t>MARIA LUIZA PORTO</t>
  </si>
  <si>
    <t>PORTO/MARIA LUIZA</t>
  </si>
  <si>
    <t>GOMES SILVA/ADEILDO</t>
  </si>
  <si>
    <t>LIMA/LUCIANO</t>
  </si>
  <si>
    <t>03/06/2014 - 05/06/2014</t>
  </si>
  <si>
    <t>GOMES/ADEILDO</t>
  </si>
  <si>
    <t>CAVALCANTE/MARIA ZILDA</t>
  </si>
  <si>
    <t>COSTA/LUCICLEIDE</t>
  </si>
  <si>
    <t xml:space="preserve">CAVALCANTI/MARIA </t>
  </si>
  <si>
    <t>CWB/CGH/BSB/REC</t>
  </si>
  <si>
    <t>20/05/2014 - 22/05/2014</t>
  </si>
  <si>
    <t>BEL/BSB/NAT</t>
  </si>
  <si>
    <t>REC/BEL/REC</t>
  </si>
  <si>
    <t>25/06/2014 - 27/06/2014</t>
  </si>
  <si>
    <t>03/06/2014 - 04/06/2014</t>
  </si>
  <si>
    <t>ALBUQUERQUE/MARIANA</t>
  </si>
  <si>
    <t>ALEIXO/CRISTIANE</t>
  </si>
  <si>
    <t>SILVA/GILBERTO</t>
  </si>
  <si>
    <t>MARIA JOSE RAMOS</t>
  </si>
  <si>
    <t>RAMOS/MARIA JOSE</t>
  </si>
  <si>
    <t>ADEILDO SILVA</t>
  </si>
  <si>
    <t>ALBERICO MIRANDA</t>
  </si>
  <si>
    <t>LUCIANO LIMA</t>
  </si>
  <si>
    <t>SATURNO/MARIA REGINA</t>
  </si>
  <si>
    <t>REC/BSB/BEL/REC</t>
  </si>
  <si>
    <t>05/08/2014 - 10/08/2014</t>
  </si>
  <si>
    <t>05/08/2014 - 06/08/2014</t>
  </si>
  <si>
    <t>GOMES/GUSTAVO</t>
  </si>
  <si>
    <t>BEL/REC</t>
  </si>
  <si>
    <t>REC/BEL</t>
  </si>
  <si>
    <t>6.2.2.1.1.33.90.33.002 - Passagens Servidores - 2014 - FAT15597*</t>
  </si>
  <si>
    <t>LIMA/MARIA CRISTINA</t>
  </si>
  <si>
    <t>OCHOA/ANA PAULA</t>
  </si>
  <si>
    <t>VACONCELOS/NADJA</t>
  </si>
  <si>
    <t>REC/FOR/BEL</t>
  </si>
  <si>
    <t>MELO/REGINA</t>
  </si>
  <si>
    <t>NASCIMENTO/VIVIAN</t>
  </si>
  <si>
    <t>SILVA/JOSE WASHINGTON</t>
  </si>
  <si>
    <t>SILVA/LENIRA</t>
  </si>
  <si>
    <t>TEIXEIRA/ANA</t>
  </si>
  <si>
    <t>SILVA/JOSE</t>
  </si>
  <si>
    <t>CADENGUE/MELISSA</t>
  </si>
  <si>
    <t>MELO/MARIA CLARA</t>
  </si>
  <si>
    <t>MELO/MARIA</t>
  </si>
  <si>
    <t>6.2.2.1.1.33.90.33.002 - Passagens Servidores - 2014 - FAT15750*</t>
  </si>
  <si>
    <t>05/08/2014 - 07/08/2014</t>
  </si>
  <si>
    <t>BENVINDA BARROS</t>
  </si>
  <si>
    <t>PNZ/REC/PNZ</t>
  </si>
  <si>
    <t>04/08/2014 - 10/08/2014</t>
  </si>
  <si>
    <t>SIMONE DINIZ</t>
  </si>
  <si>
    <t>REC/PNZ/REC</t>
  </si>
  <si>
    <t>31/07/2014 - 01/08/2014</t>
  </si>
  <si>
    <t>6.2.2.1.1.33.90.33.001 - Passagens Conselheiros - 2014 - FAT - FT00015001</t>
  </si>
  <si>
    <t>6.2.2.1.1.33.90.33.002 - Passagens Conselheiros - 2014 - FAT000015432</t>
  </si>
  <si>
    <t>6.2.2.1.1.33.90.33.001 - Passagens Servidores - 2014 - FAT00014271</t>
  </si>
  <si>
    <t>6.2.2.1.1.33.90.33.001 - Passagens Servidores - 2014 - FAT15532</t>
  </si>
  <si>
    <t>6.2.2.1.1.33.90.33.001 - Passagens Servidores - 2014 - FAT15593</t>
  </si>
  <si>
    <t>6.2.2.1.1.33.90.33.002 - Passagens Conselheiros - 2014 - FAT15597</t>
  </si>
  <si>
    <t>6.2.2.1.1.33.90.33.001 - Passagens Colaboradores - 2014 - FAT15652</t>
  </si>
  <si>
    <t>6.2.2.1.1.33.90.33.001 - Passagens Colaboradores - 2014 - FAT15686</t>
  </si>
  <si>
    <t>6.2.2.1.1.33.90.33.002 - Passagens Colaboradores - 2014 - FAT15596</t>
  </si>
  <si>
    <t>6.2.2.1.1.33.90.33.002 - Passagens Colaboradores - 2014 - FAT15597</t>
  </si>
  <si>
    <t>6.2.2.1.1.33.90.33.002 - Passagens Colaboradores - 2014 - FAT15747</t>
  </si>
  <si>
    <t>6.2.2.1.1.33.90.33.002 - Passagens Conselheiros - 2014 - FAT15596</t>
  </si>
  <si>
    <t>SIMONE FLORENTINO DINIZ</t>
  </si>
  <si>
    <t>ADEILDO GOMES DA SILVA</t>
  </si>
  <si>
    <t>Maria Zilda da Silva Uchoa Cavalcanti</t>
  </si>
  <si>
    <t>Maria Luiza Lucena Porto</t>
  </si>
  <si>
    <t>Gilberto Flavio Melo da Silva</t>
  </si>
  <si>
    <t>Lucicleide Maria da Costa</t>
  </si>
  <si>
    <t>Vivian Maria do Nascimento</t>
  </si>
  <si>
    <t>Jose Washington Arruda da Silva</t>
  </si>
  <si>
    <t>Leniria Pereira da Silva</t>
  </si>
  <si>
    <t>Ana Maria dos Santos Teixeira</t>
  </si>
  <si>
    <t>Adilma Veronica Ferreira</t>
  </si>
  <si>
    <t>Simone Florentino Diniz</t>
  </si>
  <si>
    <t>Luiz Adriano Lucena Aragão</t>
  </si>
  <si>
    <t>Alberico Savio Porto de Miranda</t>
  </si>
  <si>
    <t>Ediluci Cristiane Silva Santos</t>
  </si>
  <si>
    <t>Luciano Lourenco de Lima</t>
  </si>
  <si>
    <t>Mariana de Sousa Leite Albuquerque</t>
  </si>
  <si>
    <t>Adriana Maia de Araújo</t>
  </si>
  <si>
    <t>Benvinda Pereira de Barros</t>
  </si>
  <si>
    <t>Melissa Shintaku Motta Cadengue</t>
  </si>
  <si>
    <t>Maria Clara Carvalho Torres de Melo</t>
  </si>
  <si>
    <t>Gustavo Henrique Amorim Gomes</t>
  </si>
  <si>
    <t>Maria Cristina de Lima</t>
  </si>
  <si>
    <t>Nadja Matias de Vasconcelos</t>
  </si>
  <si>
    <t>Maria Jose Guilhermino Pereira Ramos</t>
  </si>
  <si>
    <t>Cristiane Jose Aleixo</t>
  </si>
  <si>
    <t>ANA PAULA OCHOA SANTOS</t>
  </si>
  <si>
    <t>Maria Regina Saturno de Melo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</si>
</sst>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Avenir65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4" fontId="0" fillId="0" borderId="0" xfId="0" applyNumberFormat="1"/>
    <xf numFmtId="0" fontId="5" fillId="0" borderId="1" xfId="0" applyFont="1" applyBorder="1"/>
    <xf numFmtId="14" fontId="5" fillId="0" borderId="1" xfId="0" applyNumberFormat="1" applyFont="1" applyBorder="1"/>
    <xf numFmtId="4" fontId="5" fillId="0" borderId="1" xfId="0" applyNumberFormat="1" applyFont="1" applyBorder="1"/>
    <xf numFmtId="4" fontId="5" fillId="0" borderId="1" xfId="1" applyNumberFormat="1" applyFont="1" applyBorder="1"/>
    <xf numFmtId="0" fontId="5" fillId="0" borderId="0" xfId="0" applyFont="1"/>
    <xf numFmtId="4" fontId="5" fillId="0" borderId="0" xfId="0" applyNumberFormat="1" applyFont="1"/>
    <xf numFmtId="4" fontId="4" fillId="3" borderId="1" xfId="0" applyNumberFormat="1" applyFont="1" applyFill="1" applyBorder="1"/>
    <xf numFmtId="0" fontId="4" fillId="3" borderId="2" xfId="0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0" fontId="5" fillId="0" borderId="0" xfId="0" applyFont="1" applyBorder="1"/>
    <xf numFmtId="14" fontId="5" fillId="0" borderId="0" xfId="0" applyNumberFormat="1" applyFont="1" applyBorder="1"/>
    <xf numFmtId="4" fontId="5" fillId="0" borderId="0" xfId="0" applyNumberFormat="1" applyFont="1" applyBorder="1"/>
    <xf numFmtId="14" fontId="5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14" fontId="5" fillId="0" borderId="0" xfId="0" applyNumberFormat="1" applyFont="1" applyBorder="1" applyAlignment="1">
      <alignment horizontal="right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4" fontId="5" fillId="0" borderId="1" xfId="0" applyNumberFormat="1" applyFont="1" applyBorder="1" applyAlignment="1">
      <alignment horizontal="right" wrapText="1"/>
    </xf>
    <xf numFmtId="4" fontId="4" fillId="0" borderId="0" xfId="0" applyNumberFormat="1" applyFont="1"/>
    <xf numFmtId="4" fontId="2" fillId="0" borderId="0" xfId="0" applyNumberFormat="1" applyFont="1"/>
    <xf numFmtId="4" fontId="4" fillId="0" borderId="0" xfId="0" applyNumberFormat="1" applyFont="1" applyBorder="1"/>
    <xf numFmtId="4" fontId="4" fillId="2" borderId="1" xfId="0" applyNumberFormat="1" applyFont="1" applyFill="1" applyBorder="1"/>
    <xf numFmtId="0" fontId="5" fillId="0" borderId="1" xfId="0" applyFont="1" applyBorder="1" applyAlignment="1">
      <alignment vertical="center"/>
    </xf>
    <xf numFmtId="14" fontId="5" fillId="0" borderId="1" xfId="0" applyNumberFormat="1" applyFont="1" applyBorder="1" applyAlignment="1">
      <alignment vertical="center"/>
    </xf>
    <xf numFmtId="0" fontId="5" fillId="0" borderId="1" xfId="0" applyFont="1" applyBorder="1" applyAlignment="1"/>
    <xf numFmtId="0" fontId="5" fillId="0" borderId="1" xfId="0" applyFont="1" applyFill="1" applyBorder="1"/>
    <xf numFmtId="0" fontId="0" fillId="0" borderId="0" xfId="0" applyFill="1"/>
    <xf numFmtId="0" fontId="5" fillId="0" borderId="0" xfId="0" applyFont="1" applyFill="1"/>
    <xf numFmtId="4" fontId="4" fillId="4" borderId="0" xfId="0" applyNumberFormat="1" applyFont="1" applyFill="1" applyBorder="1"/>
    <xf numFmtId="0" fontId="5" fillId="4" borderId="1" xfId="0" applyFont="1" applyFill="1" applyBorder="1"/>
    <xf numFmtId="0" fontId="6" fillId="0" borderId="0" xfId="0" applyFont="1"/>
    <xf numFmtId="0" fontId="6" fillId="0" borderId="1" xfId="0" applyFont="1" applyBorder="1"/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N176"/>
  <sheetViews>
    <sheetView tabSelected="1" topLeftCell="A70" zoomScale="90" zoomScaleNormal="90" workbookViewId="0">
      <selection activeCell="A91" sqref="A91:XFD91"/>
    </sheetView>
  </sheetViews>
  <sheetFormatPr defaultColWidth="9" defaultRowHeight="15"/>
  <cols>
    <col min="1" max="1" width="12.5703125" style="6" bestFit="1" customWidth="1"/>
    <col min="2" max="2" width="31" style="6" bestFit="1" customWidth="1"/>
    <col min="3" max="3" width="30.28515625" style="6" bestFit="1" customWidth="1"/>
    <col min="4" max="4" width="11.7109375" style="6" bestFit="1" customWidth="1"/>
    <col min="5" max="5" width="24.85546875" style="6" bestFit="1" customWidth="1"/>
    <col min="6" max="6" width="21.5703125" style="15" bestFit="1" customWidth="1"/>
    <col min="7" max="7" width="9.28515625" style="7" bestFit="1" customWidth="1"/>
    <col min="8" max="8" width="7" style="7" bestFit="1" customWidth="1"/>
    <col min="9" max="9" width="7.7109375" style="7" bestFit="1" customWidth="1"/>
    <col min="10" max="10" width="9.140625" style="7" bestFit="1" customWidth="1"/>
    <col min="11" max="11" width="11.28515625" style="7" bestFit="1" customWidth="1"/>
    <col min="12" max="12" width="13.5703125" style="7" bestFit="1" customWidth="1"/>
    <col min="13" max="13" width="12.140625" style="7" bestFit="1" customWidth="1"/>
    <col min="14" max="14" width="9" style="7" bestFit="1" customWidth="1"/>
    <col min="15" max="16384" width="9" style="6"/>
  </cols>
  <sheetData>
    <row r="1" spans="1:14" ht="19.5" thickBot="1">
      <c r="A1" s="38" t="s">
        <v>59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40"/>
    </row>
    <row r="2" spans="1:14" s="21" customFormat="1" ht="28.5">
      <c r="A2" s="9" t="s">
        <v>0</v>
      </c>
      <c r="B2" s="9" t="s">
        <v>1</v>
      </c>
      <c r="C2" s="9" t="s">
        <v>9</v>
      </c>
      <c r="D2" s="9" t="s">
        <v>3</v>
      </c>
      <c r="E2" s="9" t="s">
        <v>6</v>
      </c>
      <c r="F2" s="9" t="s">
        <v>4</v>
      </c>
      <c r="G2" s="10" t="s">
        <v>60</v>
      </c>
      <c r="H2" s="10" t="s">
        <v>61</v>
      </c>
      <c r="I2" s="10" t="s">
        <v>79</v>
      </c>
      <c r="J2" s="10" t="s">
        <v>62</v>
      </c>
      <c r="K2" s="10" t="s">
        <v>80</v>
      </c>
      <c r="L2" s="10" t="s">
        <v>63</v>
      </c>
      <c r="M2" s="10" t="s">
        <v>64</v>
      </c>
      <c r="N2" s="10" t="s">
        <v>2</v>
      </c>
    </row>
    <row r="3" spans="1:14">
      <c r="A3" s="2" t="s">
        <v>11</v>
      </c>
      <c r="B3" s="2" t="s">
        <v>56</v>
      </c>
      <c r="C3" s="2" t="s">
        <v>146</v>
      </c>
      <c r="D3" s="3">
        <v>41662</v>
      </c>
      <c r="E3" s="3" t="s">
        <v>10</v>
      </c>
      <c r="F3" s="14" t="s">
        <v>58</v>
      </c>
      <c r="G3" s="4">
        <v>2984.8</v>
      </c>
      <c r="H3" s="5">
        <v>44.12</v>
      </c>
      <c r="I3" s="5">
        <v>0</v>
      </c>
      <c r="J3" s="5">
        <v>105</v>
      </c>
      <c r="K3" s="5">
        <v>0</v>
      </c>
      <c r="L3" s="4">
        <v>-210.43</v>
      </c>
      <c r="M3" s="4">
        <v>-3.11</v>
      </c>
      <c r="N3" s="4">
        <f t="shared" ref="N3:N4" si="0">SUM(G3:M3)</f>
        <v>2920.38</v>
      </c>
    </row>
    <row r="4" spans="1:14">
      <c r="A4" s="2" t="s">
        <v>11</v>
      </c>
      <c r="B4" s="2" t="s">
        <v>57</v>
      </c>
      <c r="C4" s="2" t="s">
        <v>147</v>
      </c>
      <c r="D4" s="3">
        <v>41662</v>
      </c>
      <c r="E4" s="3" t="s">
        <v>10</v>
      </c>
      <c r="F4" s="14" t="s">
        <v>58</v>
      </c>
      <c r="G4" s="4">
        <v>2984.8</v>
      </c>
      <c r="H4" s="5">
        <v>44.12</v>
      </c>
      <c r="I4" s="5">
        <v>0</v>
      </c>
      <c r="J4" s="5">
        <v>105</v>
      </c>
      <c r="K4" s="5">
        <v>0</v>
      </c>
      <c r="L4" s="4">
        <v>-210.43</v>
      </c>
      <c r="M4" s="4">
        <v>-3.11</v>
      </c>
      <c r="N4" s="4">
        <f t="shared" si="0"/>
        <v>2920.38</v>
      </c>
    </row>
    <row r="5" spans="1:14">
      <c r="N5" s="27">
        <f>SUM(N3:N4)</f>
        <v>5840.76</v>
      </c>
    </row>
    <row r="6" spans="1:14" ht="15.75" thickBot="1"/>
    <row r="7" spans="1:14" ht="19.5" thickBot="1">
      <c r="A7" s="38" t="s">
        <v>41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40"/>
    </row>
    <row r="8" spans="1:14" s="21" customFormat="1" ht="28.5">
      <c r="A8" s="9" t="s">
        <v>0</v>
      </c>
      <c r="B8" s="9" t="s">
        <v>1</v>
      </c>
      <c r="C8" s="9" t="s">
        <v>9</v>
      </c>
      <c r="D8" s="9" t="s">
        <v>3</v>
      </c>
      <c r="E8" s="9" t="s">
        <v>6</v>
      </c>
      <c r="F8" s="9" t="s">
        <v>4</v>
      </c>
      <c r="G8" s="10" t="s">
        <v>60</v>
      </c>
      <c r="H8" s="10" t="s">
        <v>61</v>
      </c>
      <c r="I8" s="10" t="s">
        <v>79</v>
      </c>
      <c r="J8" s="10" t="s">
        <v>62</v>
      </c>
      <c r="K8" s="10" t="s">
        <v>80</v>
      </c>
      <c r="L8" s="10" t="s">
        <v>63</v>
      </c>
      <c r="M8" s="10" t="s">
        <v>64</v>
      </c>
      <c r="N8" s="10" t="s">
        <v>2</v>
      </c>
    </row>
    <row r="9" spans="1:14">
      <c r="A9" s="2" t="s">
        <v>15</v>
      </c>
      <c r="B9" s="2" t="s">
        <v>56</v>
      </c>
      <c r="C9" s="2" t="s">
        <v>146</v>
      </c>
      <c r="D9" s="3">
        <v>41711</v>
      </c>
      <c r="E9" s="3" t="s">
        <v>67</v>
      </c>
      <c r="F9" s="14">
        <v>41712</v>
      </c>
      <c r="G9" s="4">
        <v>999</v>
      </c>
      <c r="H9" s="5">
        <v>21.57</v>
      </c>
      <c r="I9" s="5">
        <v>0</v>
      </c>
      <c r="J9" s="5">
        <v>105</v>
      </c>
      <c r="K9" s="5">
        <v>0</v>
      </c>
      <c r="L9" s="4">
        <v>-70.430000000000007</v>
      </c>
      <c r="M9" s="4">
        <v>-1.52</v>
      </c>
      <c r="N9" s="4">
        <f>SUM(G9:M9)</f>
        <v>1053.6200000000001</v>
      </c>
    </row>
    <row r="10" spans="1:14">
      <c r="A10" s="2" t="s">
        <v>65</v>
      </c>
      <c r="B10" s="2" t="s">
        <v>56</v>
      </c>
      <c r="C10" s="2" t="s">
        <v>146</v>
      </c>
      <c r="D10" s="3">
        <v>41711</v>
      </c>
      <c r="E10" s="2" t="s">
        <v>66</v>
      </c>
      <c r="F10" s="14">
        <v>41713</v>
      </c>
      <c r="G10" s="4">
        <v>1595.05</v>
      </c>
      <c r="H10" s="4">
        <v>22.55</v>
      </c>
      <c r="I10" s="4">
        <v>0</v>
      </c>
      <c r="J10" s="5">
        <v>105</v>
      </c>
      <c r="K10" s="4">
        <v>0</v>
      </c>
      <c r="L10" s="4">
        <v>-112.45</v>
      </c>
      <c r="M10" s="4">
        <v>-1.59</v>
      </c>
      <c r="N10" s="4">
        <f>SUM(G10:M10)</f>
        <v>1608.56</v>
      </c>
    </row>
    <row r="11" spans="1:14">
      <c r="N11" s="27">
        <f>SUM(N9:N10)</f>
        <v>2662.1800000000003</v>
      </c>
    </row>
    <row r="12" spans="1:14" ht="15.75" thickBot="1"/>
    <row r="13" spans="1:14" ht="19.5" thickBot="1">
      <c r="A13" s="38" t="s">
        <v>40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40"/>
    </row>
    <row r="14" spans="1:14" s="21" customFormat="1" ht="28.5">
      <c r="A14" s="9" t="s">
        <v>0</v>
      </c>
      <c r="B14" s="9" t="s">
        <v>1</v>
      </c>
      <c r="C14" s="9" t="s">
        <v>9</v>
      </c>
      <c r="D14" s="9" t="s">
        <v>3</v>
      </c>
      <c r="E14" s="9" t="s">
        <v>6</v>
      </c>
      <c r="F14" s="9" t="s">
        <v>4</v>
      </c>
      <c r="G14" s="10" t="s">
        <v>60</v>
      </c>
      <c r="H14" s="10" t="s">
        <v>61</v>
      </c>
      <c r="I14" s="10" t="s">
        <v>79</v>
      </c>
      <c r="J14" s="10" t="s">
        <v>62</v>
      </c>
      <c r="K14" s="10" t="s">
        <v>80</v>
      </c>
      <c r="L14" s="10" t="s">
        <v>63</v>
      </c>
      <c r="M14" s="10" t="s">
        <v>64</v>
      </c>
      <c r="N14" s="10" t="s">
        <v>2</v>
      </c>
    </row>
    <row r="15" spans="1:14">
      <c r="A15" s="2" t="s">
        <v>11</v>
      </c>
      <c r="B15" s="2" t="s">
        <v>74</v>
      </c>
      <c r="C15" s="37" t="s">
        <v>148</v>
      </c>
      <c r="D15" s="3">
        <v>41733</v>
      </c>
      <c r="E15" s="3" t="s">
        <v>78</v>
      </c>
      <c r="F15" s="14">
        <v>41738</v>
      </c>
      <c r="G15" s="4">
        <v>743.9</v>
      </c>
      <c r="H15" s="5">
        <v>21.57</v>
      </c>
      <c r="I15" s="5">
        <v>74.39</v>
      </c>
      <c r="J15" s="5">
        <v>105</v>
      </c>
      <c r="K15" s="5">
        <v>-74.39</v>
      </c>
      <c r="L15" s="4">
        <v>-52.44</v>
      </c>
      <c r="M15" s="4">
        <v>-1.52</v>
      </c>
      <c r="N15" s="4">
        <f>SUM(G15:M15)</f>
        <v>816.51</v>
      </c>
    </row>
    <row r="16" spans="1:14">
      <c r="A16" s="2" t="s">
        <v>7</v>
      </c>
      <c r="B16" s="2" t="s">
        <v>74</v>
      </c>
      <c r="C16" s="37" t="s">
        <v>148</v>
      </c>
      <c r="D16" s="3">
        <v>41733</v>
      </c>
      <c r="E16" s="2" t="s">
        <v>42</v>
      </c>
      <c r="F16" s="14">
        <v>41742</v>
      </c>
      <c r="G16" s="4">
        <v>665.89</v>
      </c>
      <c r="H16" s="4">
        <v>21.57</v>
      </c>
      <c r="I16" s="4">
        <v>66.59</v>
      </c>
      <c r="J16" s="4">
        <v>105</v>
      </c>
      <c r="K16" s="4">
        <v>-66.59</v>
      </c>
      <c r="L16" s="4">
        <v>-46.95</v>
      </c>
      <c r="M16" s="4">
        <v>-1.52</v>
      </c>
      <c r="N16" s="4">
        <f>SUM(G16:M16)</f>
        <v>743.99</v>
      </c>
    </row>
    <row r="17" spans="1:14">
      <c r="N17" s="27">
        <f>SUM(N15:N16)</f>
        <v>1560.5</v>
      </c>
    </row>
    <row r="18" spans="1:14" ht="15.75" thickBot="1">
      <c r="N18" s="24"/>
    </row>
    <row r="19" spans="1:14" ht="19.5" thickBot="1">
      <c r="A19" s="38" t="s">
        <v>39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40"/>
    </row>
    <row r="20" spans="1:14" s="21" customFormat="1" ht="28.5">
      <c r="A20" s="9" t="s">
        <v>0</v>
      </c>
      <c r="B20" s="9" t="s">
        <v>1</v>
      </c>
      <c r="C20" s="9" t="s">
        <v>9</v>
      </c>
      <c r="D20" s="9" t="s">
        <v>3</v>
      </c>
      <c r="E20" s="9" t="s">
        <v>6</v>
      </c>
      <c r="F20" s="9" t="s">
        <v>4</v>
      </c>
      <c r="G20" s="10" t="s">
        <v>60</v>
      </c>
      <c r="H20" s="10" t="s">
        <v>61</v>
      </c>
      <c r="I20" s="10" t="s">
        <v>79</v>
      </c>
      <c r="J20" s="10" t="s">
        <v>62</v>
      </c>
      <c r="K20" s="10" t="s">
        <v>80</v>
      </c>
      <c r="L20" s="10" t="s">
        <v>63</v>
      </c>
      <c r="M20" s="10" t="s">
        <v>64</v>
      </c>
      <c r="N20" s="10" t="s">
        <v>2</v>
      </c>
    </row>
    <row r="21" spans="1:14" s="21" customFormat="1">
      <c r="A21" s="2" t="s">
        <v>15</v>
      </c>
      <c r="B21" s="2" t="s">
        <v>82</v>
      </c>
      <c r="C21" s="37" t="s">
        <v>149</v>
      </c>
      <c r="D21" s="3">
        <v>41730</v>
      </c>
      <c r="E21" s="2" t="s">
        <v>12</v>
      </c>
      <c r="F21" s="23">
        <v>41735</v>
      </c>
      <c r="G21" s="4">
        <v>772.65</v>
      </c>
      <c r="H21" s="4">
        <v>21.57</v>
      </c>
      <c r="I21" s="4">
        <v>77.27</v>
      </c>
      <c r="J21" s="4">
        <v>105</v>
      </c>
      <c r="K21" s="4">
        <v>-77.27</v>
      </c>
      <c r="L21" s="4">
        <v>-54.47</v>
      </c>
      <c r="M21" s="4">
        <v>-1.52</v>
      </c>
      <c r="N21" s="4">
        <f>SUM(G21:M21)</f>
        <v>843.23</v>
      </c>
    </row>
    <row r="22" spans="1:14">
      <c r="A22" s="2" t="s">
        <v>65</v>
      </c>
      <c r="B22" s="2" t="s">
        <v>83</v>
      </c>
      <c r="C22" s="37" t="s">
        <v>149</v>
      </c>
      <c r="D22" s="3">
        <v>41730</v>
      </c>
      <c r="E22" s="2" t="s">
        <v>13</v>
      </c>
      <c r="F22" s="23">
        <v>41737</v>
      </c>
      <c r="G22" s="4">
        <v>979</v>
      </c>
      <c r="H22" s="4">
        <v>22.55</v>
      </c>
      <c r="I22" s="4">
        <v>97.9</v>
      </c>
      <c r="J22" s="4">
        <v>105</v>
      </c>
      <c r="K22" s="4">
        <v>-97.9</v>
      </c>
      <c r="L22" s="4">
        <v>-69.02</v>
      </c>
      <c r="M22" s="4">
        <v>-1.59</v>
      </c>
      <c r="N22" s="4">
        <f>SUM(G22:M22)</f>
        <v>1035.94</v>
      </c>
    </row>
    <row r="23" spans="1:14">
      <c r="N23" s="27">
        <f>SUM(N21:N22)</f>
        <v>1879.17</v>
      </c>
    </row>
    <row r="24" spans="1:14" ht="15.75" thickBot="1">
      <c r="N24" s="24"/>
    </row>
    <row r="25" spans="1:14" ht="19.5" thickBot="1">
      <c r="A25" s="38" t="s">
        <v>38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40"/>
    </row>
    <row r="26" spans="1:14" s="22" customFormat="1" ht="33" customHeight="1">
      <c r="A26" s="9" t="s">
        <v>0</v>
      </c>
      <c r="B26" s="9" t="s">
        <v>1</v>
      </c>
      <c r="C26" s="9" t="s">
        <v>9</v>
      </c>
      <c r="D26" s="9" t="s">
        <v>3</v>
      </c>
      <c r="E26" s="9" t="s">
        <v>6</v>
      </c>
      <c r="F26" s="9" t="s">
        <v>4</v>
      </c>
      <c r="G26" s="10" t="s">
        <v>60</v>
      </c>
      <c r="H26" s="10" t="s">
        <v>61</v>
      </c>
      <c r="I26" s="10" t="s">
        <v>79</v>
      </c>
      <c r="J26" s="10" t="s">
        <v>62</v>
      </c>
      <c r="K26" s="10" t="s">
        <v>80</v>
      </c>
      <c r="L26" s="10" t="s">
        <v>63</v>
      </c>
      <c r="M26" s="10" t="s">
        <v>64</v>
      </c>
      <c r="N26" s="10" t="s">
        <v>2</v>
      </c>
    </row>
    <row r="27" spans="1:14">
      <c r="A27" s="2" t="s">
        <v>15</v>
      </c>
      <c r="B27" s="2" t="s">
        <v>56</v>
      </c>
      <c r="C27" s="2" t="s">
        <v>146</v>
      </c>
      <c r="D27" s="3">
        <v>41732</v>
      </c>
      <c r="E27" s="3" t="s">
        <v>10</v>
      </c>
      <c r="F27" s="14" t="s">
        <v>81</v>
      </c>
      <c r="G27" s="4">
        <v>1458</v>
      </c>
      <c r="H27" s="5">
        <v>44.12</v>
      </c>
      <c r="I27" s="5">
        <v>145.80000000000001</v>
      </c>
      <c r="J27" s="5">
        <v>105</v>
      </c>
      <c r="K27" s="5">
        <v>-145.80000000000001</v>
      </c>
      <c r="L27" s="4">
        <v>-102.79</v>
      </c>
      <c r="M27" s="4">
        <v>-3.11</v>
      </c>
      <c r="N27" s="4">
        <f>SUM(G27:M27)</f>
        <v>1501.22</v>
      </c>
    </row>
    <row r="28" spans="1:14">
      <c r="N28" s="27">
        <f>SUM(N27:N27)</f>
        <v>1501.22</v>
      </c>
    </row>
    <row r="29" spans="1:14" ht="15.75" thickBot="1">
      <c r="N29" s="24"/>
    </row>
    <row r="30" spans="1:14" ht="19.5" thickBot="1">
      <c r="A30" s="38" t="s">
        <v>134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40"/>
    </row>
    <row r="31" spans="1:14" s="21" customFormat="1" ht="28.5">
      <c r="A31" s="9" t="s">
        <v>0</v>
      </c>
      <c r="B31" s="9" t="s">
        <v>1</v>
      </c>
      <c r="C31" s="9" t="s">
        <v>9</v>
      </c>
      <c r="D31" s="9" t="s">
        <v>3</v>
      </c>
      <c r="E31" s="9" t="s">
        <v>6</v>
      </c>
      <c r="F31" s="9" t="s">
        <v>4</v>
      </c>
      <c r="G31" s="10" t="s">
        <v>60</v>
      </c>
      <c r="H31" s="10" t="s">
        <v>61</v>
      </c>
      <c r="I31" s="10" t="s">
        <v>79</v>
      </c>
      <c r="J31" s="10" t="s">
        <v>62</v>
      </c>
      <c r="K31" s="10" t="s">
        <v>80</v>
      </c>
      <c r="L31" s="10" t="s">
        <v>63</v>
      </c>
      <c r="M31" s="10" t="s">
        <v>64</v>
      </c>
      <c r="N31" s="10" t="s">
        <v>2</v>
      </c>
    </row>
    <row r="32" spans="1:14" s="21" customFormat="1">
      <c r="A32" s="2" t="s">
        <v>7</v>
      </c>
      <c r="B32" s="28" t="s">
        <v>74</v>
      </c>
      <c r="C32" s="36" t="s">
        <v>148</v>
      </c>
      <c r="D32" s="29">
        <v>41733</v>
      </c>
      <c r="E32" s="28" t="s">
        <v>42</v>
      </c>
      <c r="F32" s="29">
        <v>41742</v>
      </c>
      <c r="G32" s="28">
        <v>30</v>
      </c>
      <c r="H32" s="28">
        <v>0</v>
      </c>
      <c r="I32" s="28">
        <v>0</v>
      </c>
      <c r="J32" s="28">
        <v>105</v>
      </c>
      <c r="K32" s="28">
        <v>0</v>
      </c>
      <c r="L32" s="28">
        <v>0</v>
      </c>
      <c r="M32" s="28">
        <v>0</v>
      </c>
      <c r="N32" s="4">
        <f>SUM(G32:M32)</f>
        <v>135</v>
      </c>
    </row>
    <row r="33" spans="1:14">
      <c r="A33" s="2"/>
      <c r="B33" s="41" t="s">
        <v>19</v>
      </c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">
        <v>-30</v>
      </c>
    </row>
    <row r="34" spans="1:14">
      <c r="N34" s="8">
        <f>SUM(N32:N33)</f>
        <v>105</v>
      </c>
    </row>
    <row r="35" spans="1:14" ht="15.75" thickBot="1">
      <c r="N35" s="24"/>
    </row>
    <row r="36" spans="1:14" ht="19.5" thickBot="1">
      <c r="A36" s="38" t="s">
        <v>37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40"/>
    </row>
    <row r="37" spans="1:14" s="21" customFormat="1" ht="28.5">
      <c r="A37" s="9" t="s">
        <v>0</v>
      </c>
      <c r="B37" s="9" t="s">
        <v>1</v>
      </c>
      <c r="C37" s="9" t="s">
        <v>9</v>
      </c>
      <c r="D37" s="9" t="s">
        <v>3</v>
      </c>
      <c r="E37" s="9" t="s">
        <v>6</v>
      </c>
      <c r="F37" s="9" t="s">
        <v>4</v>
      </c>
      <c r="G37" s="10" t="s">
        <v>60</v>
      </c>
      <c r="H37" s="10" t="s">
        <v>61</v>
      </c>
      <c r="I37" s="10" t="s">
        <v>79</v>
      </c>
      <c r="J37" s="10" t="s">
        <v>62</v>
      </c>
      <c r="K37" s="10" t="s">
        <v>80</v>
      </c>
      <c r="L37" s="10" t="s">
        <v>63</v>
      </c>
      <c r="M37" s="10" t="s">
        <v>64</v>
      </c>
      <c r="N37" s="10" t="s">
        <v>2</v>
      </c>
    </row>
    <row r="38" spans="1:14">
      <c r="A38" s="2" t="s">
        <v>11</v>
      </c>
      <c r="B38" s="2" t="s">
        <v>43</v>
      </c>
      <c r="C38" s="37" t="s">
        <v>149</v>
      </c>
      <c r="D38" s="3">
        <v>41743</v>
      </c>
      <c r="E38" s="2" t="s">
        <v>75</v>
      </c>
      <c r="F38" s="23">
        <v>41744</v>
      </c>
      <c r="G38" s="4">
        <v>204.9</v>
      </c>
      <c r="H38" s="4">
        <v>21.57</v>
      </c>
      <c r="I38" s="4">
        <v>0</v>
      </c>
      <c r="J38" s="4">
        <v>105</v>
      </c>
      <c r="K38" s="4">
        <v>0</v>
      </c>
      <c r="L38" s="4">
        <v>-14.45</v>
      </c>
      <c r="M38" s="4">
        <v>-1.52</v>
      </c>
      <c r="N38" s="4">
        <f>SUM(G38:M38)</f>
        <v>315.50000000000006</v>
      </c>
    </row>
    <row r="39" spans="1:14">
      <c r="A39" s="2" t="s">
        <v>65</v>
      </c>
      <c r="B39" s="2" t="s">
        <v>43</v>
      </c>
      <c r="C39" s="37" t="s">
        <v>149</v>
      </c>
      <c r="D39" s="3">
        <v>41743</v>
      </c>
      <c r="E39" s="2" t="s">
        <v>76</v>
      </c>
      <c r="F39" s="23">
        <v>41745</v>
      </c>
      <c r="G39" s="4">
        <v>193.5</v>
      </c>
      <c r="H39" s="4">
        <v>16.95</v>
      </c>
      <c r="I39" s="4">
        <v>0</v>
      </c>
      <c r="J39" s="4">
        <v>105</v>
      </c>
      <c r="K39" s="4">
        <v>0</v>
      </c>
      <c r="L39" s="4">
        <v>-13.64</v>
      </c>
      <c r="M39" s="4">
        <v>-1.2</v>
      </c>
      <c r="N39" s="4">
        <f>SUM(G39:M39)</f>
        <v>300.61</v>
      </c>
    </row>
    <row r="40" spans="1:14">
      <c r="N40" s="8">
        <f>SUM(N38:N39)</f>
        <v>616.11000000000013</v>
      </c>
    </row>
    <row r="41" spans="1:14" ht="15.75" thickBot="1">
      <c r="N41" s="24"/>
    </row>
    <row r="42" spans="1:14" ht="19.5" thickBot="1">
      <c r="A42" s="38" t="s">
        <v>36</v>
      </c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40"/>
    </row>
    <row r="43" spans="1:14" ht="28.5">
      <c r="A43" s="9" t="s">
        <v>0</v>
      </c>
      <c r="B43" s="9" t="s">
        <v>1</v>
      </c>
      <c r="C43" s="9" t="s">
        <v>9</v>
      </c>
      <c r="D43" s="9" t="s">
        <v>3</v>
      </c>
      <c r="E43" s="9" t="s">
        <v>6</v>
      </c>
      <c r="F43" s="9" t="s">
        <v>4</v>
      </c>
      <c r="G43" s="10" t="s">
        <v>60</v>
      </c>
      <c r="H43" s="10" t="s">
        <v>61</v>
      </c>
      <c r="I43" s="10" t="s">
        <v>79</v>
      </c>
      <c r="J43" s="10" t="s">
        <v>62</v>
      </c>
      <c r="K43" s="10" t="s">
        <v>80</v>
      </c>
      <c r="L43" s="10" t="s">
        <v>63</v>
      </c>
      <c r="M43" s="10" t="s">
        <v>64</v>
      </c>
      <c r="N43" s="10" t="s">
        <v>2</v>
      </c>
    </row>
    <row r="44" spans="1:14">
      <c r="A44" s="2" t="s">
        <v>11</v>
      </c>
      <c r="B44" s="2" t="s">
        <v>57</v>
      </c>
      <c r="C44" s="2" t="s">
        <v>147</v>
      </c>
      <c r="D44" s="3">
        <v>41743</v>
      </c>
      <c r="E44" s="2" t="s">
        <v>70</v>
      </c>
      <c r="F44" s="23" t="s">
        <v>71</v>
      </c>
      <c r="G44" s="4">
        <v>714.78</v>
      </c>
      <c r="H44" s="4">
        <v>43.14</v>
      </c>
      <c r="I44" s="4">
        <v>0</v>
      </c>
      <c r="J44" s="4">
        <v>105</v>
      </c>
      <c r="K44" s="4">
        <v>0</v>
      </c>
      <c r="L44" s="4">
        <v>-50.39</v>
      </c>
      <c r="M44" s="4">
        <v>-3.04</v>
      </c>
      <c r="N44" s="4">
        <f>SUM(G44:M44)</f>
        <v>809.49</v>
      </c>
    </row>
    <row r="45" spans="1:14">
      <c r="N45" s="8">
        <f>SUM(N44:N44)</f>
        <v>809.49</v>
      </c>
    </row>
    <row r="46" spans="1:14" ht="15.75" thickBot="1">
      <c r="N46" s="24"/>
    </row>
    <row r="47" spans="1:14" ht="19.5" thickBot="1">
      <c r="A47" s="38" t="s">
        <v>35</v>
      </c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40"/>
    </row>
    <row r="48" spans="1:14" ht="28.5">
      <c r="A48" s="9" t="s">
        <v>0</v>
      </c>
      <c r="B48" s="9" t="s">
        <v>1</v>
      </c>
      <c r="C48" s="9" t="s">
        <v>9</v>
      </c>
      <c r="D48" s="9" t="s">
        <v>3</v>
      </c>
      <c r="E48" s="9" t="s">
        <v>6</v>
      </c>
      <c r="F48" s="9" t="s">
        <v>4</v>
      </c>
      <c r="G48" s="10" t="s">
        <v>60</v>
      </c>
      <c r="H48" s="10" t="s">
        <v>61</v>
      </c>
      <c r="I48" s="10" t="s">
        <v>79</v>
      </c>
      <c r="J48" s="10" t="s">
        <v>62</v>
      </c>
      <c r="K48" s="10" t="s">
        <v>80</v>
      </c>
      <c r="L48" s="10" t="s">
        <v>63</v>
      </c>
      <c r="M48" s="10" t="s">
        <v>64</v>
      </c>
      <c r="N48" s="10" t="s">
        <v>2</v>
      </c>
    </row>
    <row r="49" spans="1:14">
      <c r="A49" s="2" t="s">
        <v>15</v>
      </c>
      <c r="B49" s="2" t="s">
        <v>56</v>
      </c>
      <c r="C49" s="2" t="s">
        <v>146</v>
      </c>
      <c r="D49" s="3">
        <v>41745</v>
      </c>
      <c r="E49" s="2" t="s">
        <v>10</v>
      </c>
      <c r="F49" s="23" t="s">
        <v>77</v>
      </c>
      <c r="G49" s="4">
        <v>530</v>
      </c>
      <c r="H49" s="4">
        <v>0</v>
      </c>
      <c r="I49" s="4">
        <v>0</v>
      </c>
      <c r="J49" s="4">
        <v>105</v>
      </c>
      <c r="K49" s="4">
        <v>0</v>
      </c>
      <c r="L49" s="4">
        <v>0</v>
      </c>
      <c r="M49" s="4">
        <v>0</v>
      </c>
      <c r="N49" s="4">
        <f>SUM(G49:M49)</f>
        <v>635</v>
      </c>
    </row>
    <row r="50" spans="1:14">
      <c r="N50" s="8">
        <f>SUM(N49:N49)</f>
        <v>635</v>
      </c>
    </row>
    <row r="51" spans="1:14" ht="15.75" thickBot="1">
      <c r="N51" s="24"/>
    </row>
    <row r="52" spans="1:14" ht="19.5" thickBot="1">
      <c r="A52" s="38" t="s">
        <v>34</v>
      </c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40"/>
    </row>
    <row r="53" spans="1:14" ht="28.5">
      <c r="A53" s="9" t="s">
        <v>0</v>
      </c>
      <c r="B53" s="9" t="s">
        <v>1</v>
      </c>
      <c r="C53" s="9" t="s">
        <v>9</v>
      </c>
      <c r="D53" s="9" t="s">
        <v>3</v>
      </c>
      <c r="E53" s="9" t="s">
        <v>6</v>
      </c>
      <c r="F53" s="9" t="s">
        <v>4</v>
      </c>
      <c r="G53" s="10" t="s">
        <v>60</v>
      </c>
      <c r="H53" s="10" t="s">
        <v>61</v>
      </c>
      <c r="I53" s="10" t="s">
        <v>79</v>
      </c>
      <c r="J53" s="10" t="s">
        <v>62</v>
      </c>
      <c r="K53" s="10" t="s">
        <v>80</v>
      </c>
      <c r="L53" s="10" t="s">
        <v>63</v>
      </c>
      <c r="M53" s="10" t="s">
        <v>64</v>
      </c>
      <c r="N53" s="10" t="s">
        <v>2</v>
      </c>
    </row>
    <row r="54" spans="1:14">
      <c r="A54" s="2" t="s">
        <v>15</v>
      </c>
      <c r="B54" s="2" t="s">
        <v>72</v>
      </c>
      <c r="C54" s="2" t="s">
        <v>146</v>
      </c>
      <c r="D54" s="3">
        <v>41773</v>
      </c>
      <c r="E54" s="2" t="s">
        <v>10</v>
      </c>
      <c r="F54" s="23" t="s">
        <v>73</v>
      </c>
      <c r="G54" s="4">
        <v>1240</v>
      </c>
      <c r="H54" s="4">
        <v>0</v>
      </c>
      <c r="I54" s="4">
        <v>0</v>
      </c>
      <c r="J54" s="4">
        <v>105</v>
      </c>
      <c r="K54" s="4">
        <v>0</v>
      </c>
      <c r="L54" s="4">
        <v>0</v>
      </c>
      <c r="M54" s="4">
        <v>0</v>
      </c>
      <c r="N54" s="4">
        <f>SUM(G54:M54)</f>
        <v>1345</v>
      </c>
    </row>
    <row r="55" spans="1:14">
      <c r="N55" s="8">
        <f>SUM(N54:N54)</f>
        <v>1345</v>
      </c>
    </row>
    <row r="56" spans="1:14" ht="15.75" thickBot="1">
      <c r="N56" s="24"/>
    </row>
    <row r="57" spans="1:14" ht="19.5" thickBot="1">
      <c r="A57" s="38" t="s">
        <v>33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40"/>
    </row>
    <row r="58" spans="1:14" ht="28.5">
      <c r="A58" s="9" t="s">
        <v>0</v>
      </c>
      <c r="B58" s="9" t="s">
        <v>1</v>
      </c>
      <c r="C58" s="9" t="s">
        <v>9</v>
      </c>
      <c r="D58" s="9" t="s">
        <v>3</v>
      </c>
      <c r="E58" s="9" t="s">
        <v>6</v>
      </c>
      <c r="F58" s="9" t="s">
        <v>4</v>
      </c>
      <c r="G58" s="10" t="s">
        <v>60</v>
      </c>
      <c r="H58" s="10" t="s">
        <v>61</v>
      </c>
      <c r="I58" s="10" t="s">
        <v>79</v>
      </c>
      <c r="J58" s="10" t="s">
        <v>62</v>
      </c>
      <c r="K58" s="10" t="s">
        <v>80</v>
      </c>
      <c r="L58" s="10" t="s">
        <v>63</v>
      </c>
      <c r="M58" s="10" t="s">
        <v>64</v>
      </c>
      <c r="N58" s="10" t="s">
        <v>2</v>
      </c>
    </row>
    <row r="59" spans="1:14">
      <c r="A59" s="2"/>
      <c r="B59" s="2"/>
      <c r="C59" s="35"/>
      <c r="D59" s="3"/>
      <c r="E59" s="2"/>
      <c r="F59" s="23"/>
      <c r="G59" s="4"/>
      <c r="H59" s="4"/>
      <c r="I59" s="4"/>
      <c r="J59" s="4"/>
      <c r="K59" s="4"/>
      <c r="L59" s="4"/>
      <c r="M59" s="4"/>
      <c r="N59" s="4">
        <v>1023.41</v>
      </c>
    </row>
    <row r="60" spans="1:14">
      <c r="N60" s="8">
        <f>SUM(N59:N59)</f>
        <v>1023.41</v>
      </c>
    </row>
    <row r="61" spans="1:14" ht="15.75" thickBot="1">
      <c r="N61" s="24"/>
    </row>
    <row r="62" spans="1:14" ht="19.5" thickBot="1">
      <c r="A62" s="38" t="s">
        <v>32</v>
      </c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40"/>
    </row>
    <row r="63" spans="1:14" ht="28.5">
      <c r="A63" s="9" t="s">
        <v>0</v>
      </c>
      <c r="B63" s="9" t="s">
        <v>1</v>
      </c>
      <c r="C63" s="9" t="s">
        <v>9</v>
      </c>
      <c r="D63" s="9" t="s">
        <v>3</v>
      </c>
      <c r="E63" s="9" t="s">
        <v>6</v>
      </c>
      <c r="F63" s="9" t="s">
        <v>4</v>
      </c>
      <c r="G63" s="10" t="s">
        <v>60</v>
      </c>
      <c r="H63" s="10" t="s">
        <v>61</v>
      </c>
      <c r="I63" s="10" t="s">
        <v>79</v>
      </c>
      <c r="J63" s="10" t="s">
        <v>62</v>
      </c>
      <c r="K63" s="10" t="s">
        <v>80</v>
      </c>
      <c r="L63" s="10" t="s">
        <v>63</v>
      </c>
      <c r="M63" s="10" t="s">
        <v>64</v>
      </c>
      <c r="N63" s="10" t="s">
        <v>2</v>
      </c>
    </row>
    <row r="64" spans="1:14">
      <c r="A64" s="2" t="s">
        <v>11</v>
      </c>
      <c r="B64" s="2" t="s">
        <v>84</v>
      </c>
      <c r="C64" s="2" t="s">
        <v>147</v>
      </c>
      <c r="D64" s="3">
        <v>41768</v>
      </c>
      <c r="E64" s="2" t="s">
        <v>12</v>
      </c>
      <c r="F64" s="23">
        <v>41770</v>
      </c>
      <c r="G64" s="4">
        <v>1358.39</v>
      </c>
      <c r="H64" s="4">
        <v>21.57</v>
      </c>
      <c r="I64" s="4">
        <v>0</v>
      </c>
      <c r="J64" s="4">
        <v>99</v>
      </c>
      <c r="K64" s="4">
        <v>0</v>
      </c>
      <c r="L64" s="4">
        <v>-95.77</v>
      </c>
      <c r="M64" s="4">
        <v>-1.52</v>
      </c>
      <c r="N64" s="4">
        <f>SUM(G64:M64)</f>
        <v>1381.67</v>
      </c>
    </row>
    <row r="65" spans="1:14">
      <c r="A65" s="2" t="s">
        <v>15</v>
      </c>
      <c r="B65" s="2" t="s">
        <v>84</v>
      </c>
      <c r="C65" s="2" t="s">
        <v>147</v>
      </c>
      <c r="D65" s="3">
        <v>41768</v>
      </c>
      <c r="E65" s="2" t="s">
        <v>13</v>
      </c>
      <c r="F65" s="23">
        <v>41772</v>
      </c>
      <c r="G65" s="4">
        <v>570.9</v>
      </c>
      <c r="H65" s="4">
        <v>22.55</v>
      </c>
      <c r="I65" s="4">
        <v>0</v>
      </c>
      <c r="J65" s="4">
        <v>99</v>
      </c>
      <c r="K65" s="4">
        <v>0</v>
      </c>
      <c r="L65" s="4">
        <v>-40.25</v>
      </c>
      <c r="M65" s="4">
        <v>-1.59</v>
      </c>
      <c r="N65" s="4">
        <f>SUM(G65:M65)</f>
        <v>650.6099999999999</v>
      </c>
    </row>
    <row r="66" spans="1:14">
      <c r="N66" s="8">
        <f>SUM(N64:N65)</f>
        <v>2032.28</v>
      </c>
    </row>
    <row r="67" spans="1:14" ht="15.75" thickBot="1">
      <c r="N67" s="24"/>
    </row>
    <row r="68" spans="1:14" ht="19.5" thickBot="1">
      <c r="A68" s="38" t="s">
        <v>31</v>
      </c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40"/>
    </row>
    <row r="69" spans="1:14" ht="28.5">
      <c r="A69" s="9" t="s">
        <v>0</v>
      </c>
      <c r="B69" s="9" t="s">
        <v>1</v>
      </c>
      <c r="C69" s="9" t="s">
        <v>9</v>
      </c>
      <c r="D69" s="9" t="s">
        <v>3</v>
      </c>
      <c r="E69" s="9" t="s">
        <v>6</v>
      </c>
      <c r="F69" s="9" t="s">
        <v>4</v>
      </c>
      <c r="G69" s="10" t="s">
        <v>60</v>
      </c>
      <c r="H69" s="10" t="s">
        <v>61</v>
      </c>
      <c r="I69" s="10" t="s">
        <v>79</v>
      </c>
      <c r="J69" s="10" t="s">
        <v>62</v>
      </c>
      <c r="K69" s="10" t="s">
        <v>80</v>
      </c>
      <c r="L69" s="10" t="s">
        <v>63</v>
      </c>
      <c r="M69" s="10" t="s">
        <v>64</v>
      </c>
      <c r="N69" s="10" t="s">
        <v>2</v>
      </c>
    </row>
    <row r="70" spans="1:14">
      <c r="A70" s="2"/>
      <c r="B70" s="2"/>
      <c r="C70" s="35"/>
      <c r="D70" s="3"/>
      <c r="E70" s="2"/>
      <c r="F70" s="23"/>
      <c r="G70" s="4"/>
      <c r="H70" s="4"/>
      <c r="I70" s="4"/>
      <c r="J70" s="4"/>
      <c r="K70" s="4"/>
      <c r="L70" s="4"/>
      <c r="M70" s="4"/>
      <c r="N70" s="4">
        <v>1197.18</v>
      </c>
    </row>
    <row r="71" spans="1:14">
      <c r="N71" s="8">
        <f>SUM(N70:N70)</f>
        <v>1197.18</v>
      </c>
    </row>
    <row r="72" spans="1:14" ht="15.75" thickBot="1">
      <c r="N72" s="24"/>
    </row>
    <row r="73" spans="1:14" ht="19.5" thickBot="1">
      <c r="A73" s="38" t="s">
        <v>30</v>
      </c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40"/>
    </row>
    <row r="74" spans="1:14" ht="28.5">
      <c r="A74" s="9" t="s">
        <v>0</v>
      </c>
      <c r="B74" s="9" t="s">
        <v>1</v>
      </c>
      <c r="C74" s="9" t="s">
        <v>9</v>
      </c>
      <c r="D74" s="9" t="s">
        <v>3</v>
      </c>
      <c r="E74" s="9" t="s">
        <v>6</v>
      </c>
      <c r="F74" s="9" t="s">
        <v>4</v>
      </c>
      <c r="G74" s="10" t="s">
        <v>60</v>
      </c>
      <c r="H74" s="10" t="s">
        <v>61</v>
      </c>
      <c r="I74" s="10" t="s">
        <v>79</v>
      </c>
      <c r="J74" s="10" t="s">
        <v>62</v>
      </c>
      <c r="K74" s="10" t="s">
        <v>80</v>
      </c>
      <c r="L74" s="10" t="s">
        <v>63</v>
      </c>
      <c r="M74" s="10" t="s">
        <v>64</v>
      </c>
      <c r="N74" s="10" t="s">
        <v>2</v>
      </c>
    </row>
    <row r="75" spans="1:14">
      <c r="A75" s="2"/>
      <c r="B75" s="2"/>
      <c r="C75" s="35"/>
      <c r="D75" s="3"/>
      <c r="E75" s="2"/>
      <c r="F75" s="23"/>
      <c r="G75" s="4"/>
      <c r="H75" s="4"/>
      <c r="I75" s="4"/>
      <c r="J75" s="4"/>
      <c r="K75" s="4"/>
      <c r="L75" s="4"/>
      <c r="M75" s="4"/>
      <c r="N75" s="4">
        <v>963</v>
      </c>
    </row>
    <row r="76" spans="1:14">
      <c r="N76" s="8">
        <f>SUM(N75:N75)</f>
        <v>963</v>
      </c>
    </row>
    <row r="77" spans="1:14" ht="15.75" thickBot="1">
      <c r="N77" s="24"/>
    </row>
    <row r="78" spans="1:14" ht="19.5" thickBot="1">
      <c r="A78" s="38" t="s">
        <v>29</v>
      </c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40"/>
    </row>
    <row r="79" spans="1:14" ht="28.5">
      <c r="A79" s="9" t="s">
        <v>0</v>
      </c>
      <c r="B79" s="9" t="s">
        <v>1</v>
      </c>
      <c r="C79" s="9" t="s">
        <v>9</v>
      </c>
      <c r="D79" s="9" t="s">
        <v>3</v>
      </c>
      <c r="E79" s="9" t="s">
        <v>6</v>
      </c>
      <c r="F79" s="9" t="s">
        <v>4</v>
      </c>
      <c r="G79" s="10" t="s">
        <v>60</v>
      </c>
      <c r="H79" s="10" t="s">
        <v>61</v>
      </c>
      <c r="I79" s="10" t="s">
        <v>79</v>
      </c>
      <c r="J79" s="10" t="s">
        <v>62</v>
      </c>
      <c r="K79" s="10" t="s">
        <v>80</v>
      </c>
      <c r="L79" s="10" t="s">
        <v>63</v>
      </c>
      <c r="M79" s="10" t="s">
        <v>64</v>
      </c>
      <c r="N79" s="10" t="s">
        <v>2</v>
      </c>
    </row>
    <row r="80" spans="1:14">
      <c r="A80" s="2" t="s">
        <v>15</v>
      </c>
      <c r="B80" s="2" t="s">
        <v>90</v>
      </c>
      <c r="C80" s="37" t="s">
        <v>148</v>
      </c>
      <c r="D80" s="3">
        <v>41778</v>
      </c>
      <c r="E80" s="2" t="s">
        <v>12</v>
      </c>
      <c r="F80" s="23">
        <v>41779</v>
      </c>
      <c r="G80" s="4">
        <v>1356.3</v>
      </c>
      <c r="H80" s="4">
        <v>21.57</v>
      </c>
      <c r="I80" s="4">
        <v>0</v>
      </c>
      <c r="J80" s="4">
        <v>99</v>
      </c>
      <c r="K80" s="4">
        <v>0</v>
      </c>
      <c r="L80" s="4">
        <v>-95.62</v>
      </c>
      <c r="M80" s="4">
        <v>-1.52</v>
      </c>
      <c r="N80" s="4">
        <f>SUM(G80:M80)</f>
        <v>1379.73</v>
      </c>
    </row>
    <row r="81" spans="1:14">
      <c r="A81" s="2" t="s">
        <v>15</v>
      </c>
      <c r="B81" s="2" t="s">
        <v>89</v>
      </c>
      <c r="C81" s="37" t="s">
        <v>151</v>
      </c>
      <c r="D81" s="3">
        <v>41778</v>
      </c>
      <c r="E81" s="2" t="s">
        <v>12</v>
      </c>
      <c r="F81" s="23">
        <v>41779</v>
      </c>
      <c r="G81" s="4">
        <v>1356.3</v>
      </c>
      <c r="H81" s="4">
        <v>21.57</v>
      </c>
      <c r="I81" s="4">
        <v>0</v>
      </c>
      <c r="J81" s="4">
        <v>99</v>
      </c>
      <c r="K81" s="4">
        <v>0</v>
      </c>
      <c r="L81" s="4">
        <v>-95.62</v>
      </c>
      <c r="M81" s="4">
        <v>-1.52</v>
      </c>
      <c r="N81" s="4">
        <f t="shared" ref="N81:N83" si="1">SUM(G81:M81)</f>
        <v>1379.73</v>
      </c>
    </row>
    <row r="82" spans="1:14">
      <c r="A82" s="2" t="s">
        <v>11</v>
      </c>
      <c r="B82" s="2" t="s">
        <v>90</v>
      </c>
      <c r="C82" s="37" t="s">
        <v>148</v>
      </c>
      <c r="D82" s="3">
        <v>41778</v>
      </c>
      <c r="E82" s="2" t="s">
        <v>13</v>
      </c>
      <c r="F82" s="23">
        <v>41781</v>
      </c>
      <c r="G82" s="4">
        <v>1358.39</v>
      </c>
      <c r="H82" s="4">
        <v>22.55</v>
      </c>
      <c r="I82" s="4">
        <v>0</v>
      </c>
      <c r="J82" s="4">
        <v>99</v>
      </c>
      <c r="K82" s="4">
        <v>0</v>
      </c>
      <c r="L82" s="4">
        <v>-95.77</v>
      </c>
      <c r="M82" s="4">
        <v>-1.59</v>
      </c>
      <c r="N82" s="4">
        <f t="shared" si="1"/>
        <v>1382.5800000000002</v>
      </c>
    </row>
    <row r="83" spans="1:14">
      <c r="A83" s="2" t="s">
        <v>11</v>
      </c>
      <c r="B83" s="2" t="s">
        <v>89</v>
      </c>
      <c r="C83" s="37" t="s">
        <v>151</v>
      </c>
      <c r="D83" s="3">
        <v>41778</v>
      </c>
      <c r="E83" s="2" t="s">
        <v>13</v>
      </c>
      <c r="F83" s="23">
        <v>41781</v>
      </c>
      <c r="G83" s="4">
        <v>1358.39</v>
      </c>
      <c r="H83" s="4">
        <v>22.55</v>
      </c>
      <c r="I83" s="4">
        <v>0</v>
      </c>
      <c r="J83" s="4">
        <v>99</v>
      </c>
      <c r="K83" s="4">
        <v>0</v>
      </c>
      <c r="L83" s="4">
        <v>-95.77</v>
      </c>
      <c r="M83" s="4">
        <v>-1.59</v>
      </c>
      <c r="N83" s="4">
        <f t="shared" si="1"/>
        <v>1382.5800000000002</v>
      </c>
    </row>
    <row r="84" spans="1:14">
      <c r="N84" s="8">
        <f>SUM(N80:N83)</f>
        <v>5524.62</v>
      </c>
    </row>
    <row r="85" spans="1:14" ht="15.75" thickBot="1">
      <c r="N85" s="34"/>
    </row>
    <row r="86" spans="1:14" ht="19.5" thickBot="1">
      <c r="A86" s="38" t="s">
        <v>28</v>
      </c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40"/>
    </row>
    <row r="87" spans="1:14" ht="28.5">
      <c r="A87" s="9" t="s">
        <v>0</v>
      </c>
      <c r="B87" s="9" t="s">
        <v>1</v>
      </c>
      <c r="C87" s="9" t="s">
        <v>9</v>
      </c>
      <c r="D87" s="9" t="s">
        <v>3</v>
      </c>
      <c r="E87" s="9" t="s">
        <v>6</v>
      </c>
      <c r="F87" s="9" t="s">
        <v>4</v>
      </c>
      <c r="G87" s="10" t="s">
        <v>60</v>
      </c>
      <c r="H87" s="10" t="s">
        <v>61</v>
      </c>
      <c r="I87" s="10" t="s">
        <v>79</v>
      </c>
      <c r="J87" s="10" t="s">
        <v>62</v>
      </c>
      <c r="K87" s="10" t="s">
        <v>80</v>
      </c>
      <c r="L87" s="10" t="s">
        <v>63</v>
      </c>
      <c r="M87" s="10" t="s">
        <v>64</v>
      </c>
      <c r="N87" s="10" t="s">
        <v>2</v>
      </c>
    </row>
    <row r="88" spans="1:14">
      <c r="A88" s="2" t="s">
        <v>11</v>
      </c>
      <c r="B88" s="2" t="s">
        <v>57</v>
      </c>
      <c r="C88" s="2" t="s">
        <v>147</v>
      </c>
      <c r="D88" s="3">
        <v>41778</v>
      </c>
      <c r="E88" s="2" t="s">
        <v>91</v>
      </c>
      <c r="F88" s="23" t="s">
        <v>92</v>
      </c>
      <c r="G88" s="4">
        <v>2452.7800000000002</v>
      </c>
      <c r="H88" s="4">
        <v>44.12</v>
      </c>
      <c r="I88" s="4">
        <v>0</v>
      </c>
      <c r="J88" s="4">
        <v>99</v>
      </c>
      <c r="K88" s="4">
        <v>0</v>
      </c>
      <c r="L88" s="4">
        <v>-172.92</v>
      </c>
      <c r="M88" s="4">
        <v>-3.11</v>
      </c>
      <c r="N88" s="4">
        <f>SUM(G88:M88)</f>
        <v>2419.87</v>
      </c>
    </row>
    <row r="89" spans="1:14">
      <c r="N89" s="8">
        <f>SUM(N88:N88)</f>
        <v>2419.87</v>
      </c>
    </row>
    <row r="92" spans="1:14" ht="15.75" thickBot="1"/>
    <row r="93" spans="1:14" ht="19.5" thickBot="1">
      <c r="A93" s="38" t="s">
        <v>27</v>
      </c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40"/>
    </row>
    <row r="94" spans="1:14" ht="28.5">
      <c r="A94" s="9" t="s">
        <v>0</v>
      </c>
      <c r="B94" s="9" t="s">
        <v>1</v>
      </c>
      <c r="C94" s="9" t="s">
        <v>9</v>
      </c>
      <c r="D94" s="9" t="s">
        <v>3</v>
      </c>
      <c r="E94" s="9" t="s">
        <v>6</v>
      </c>
      <c r="F94" s="9" t="s">
        <v>4</v>
      </c>
      <c r="G94" s="10" t="s">
        <v>60</v>
      </c>
      <c r="H94" s="10" t="s">
        <v>61</v>
      </c>
      <c r="I94" s="10" t="s">
        <v>79</v>
      </c>
      <c r="J94" s="10" t="s">
        <v>62</v>
      </c>
      <c r="K94" s="10" t="s">
        <v>80</v>
      </c>
      <c r="L94" s="10" t="s">
        <v>63</v>
      </c>
      <c r="M94" s="10" t="s">
        <v>64</v>
      </c>
      <c r="N94" s="10" t="s">
        <v>2</v>
      </c>
    </row>
    <row r="95" spans="1:14">
      <c r="A95" s="2" t="s">
        <v>11</v>
      </c>
      <c r="B95" s="2" t="s">
        <v>87</v>
      </c>
      <c r="C95" s="2" t="s">
        <v>147</v>
      </c>
      <c r="D95" s="3">
        <v>41785</v>
      </c>
      <c r="E95" s="2" t="s">
        <v>12</v>
      </c>
      <c r="F95" s="23">
        <v>41786</v>
      </c>
      <c r="G95" s="4">
        <v>1034</v>
      </c>
      <c r="H95" s="4">
        <v>21.57</v>
      </c>
      <c r="I95" s="4">
        <v>0</v>
      </c>
      <c r="J95" s="4">
        <v>99</v>
      </c>
      <c r="K95" s="4">
        <v>0</v>
      </c>
      <c r="L95" s="4">
        <v>-72.900000000000006</v>
      </c>
      <c r="M95" s="4">
        <v>-1.52</v>
      </c>
      <c r="N95" s="4">
        <f>SUM(G95:M95)</f>
        <v>1080.1499999999999</v>
      </c>
    </row>
    <row r="96" spans="1:14">
      <c r="A96" s="2" t="s">
        <v>11</v>
      </c>
      <c r="B96" s="2" t="s">
        <v>88</v>
      </c>
      <c r="C96" s="37" t="s">
        <v>148</v>
      </c>
      <c r="D96" s="3">
        <v>41785</v>
      </c>
      <c r="E96" s="2" t="s">
        <v>12</v>
      </c>
      <c r="F96" s="23">
        <v>41786</v>
      </c>
      <c r="G96" s="4">
        <v>1034</v>
      </c>
      <c r="H96" s="4">
        <v>21.57</v>
      </c>
      <c r="I96" s="4">
        <v>0</v>
      </c>
      <c r="J96" s="4">
        <v>99</v>
      </c>
      <c r="K96" s="4">
        <v>0</v>
      </c>
      <c r="L96" s="4">
        <v>-72.900000000000006</v>
      </c>
      <c r="M96" s="4">
        <v>-1.52</v>
      </c>
      <c r="N96" s="4">
        <f t="shared" ref="N96:N100" si="2">SUM(G96:M96)</f>
        <v>1080.1499999999999</v>
      </c>
    </row>
    <row r="97" spans="1:14">
      <c r="A97" s="2" t="s">
        <v>11</v>
      </c>
      <c r="B97" s="2" t="s">
        <v>89</v>
      </c>
      <c r="C97" s="37" t="s">
        <v>151</v>
      </c>
      <c r="D97" s="3">
        <v>41785</v>
      </c>
      <c r="E97" s="2" t="s">
        <v>12</v>
      </c>
      <c r="F97" s="23">
        <v>41786</v>
      </c>
      <c r="G97" s="4">
        <v>1034</v>
      </c>
      <c r="H97" s="4">
        <v>21.57</v>
      </c>
      <c r="I97" s="4">
        <v>0</v>
      </c>
      <c r="J97" s="4">
        <v>99</v>
      </c>
      <c r="K97" s="4">
        <v>0</v>
      </c>
      <c r="L97" s="4">
        <v>-72.900000000000006</v>
      </c>
      <c r="M97" s="4">
        <v>-1.52</v>
      </c>
      <c r="N97" s="4">
        <f t="shared" si="2"/>
        <v>1080.1499999999999</v>
      </c>
    </row>
    <row r="98" spans="1:14">
      <c r="A98" s="2" t="s">
        <v>15</v>
      </c>
      <c r="B98" s="2" t="s">
        <v>88</v>
      </c>
      <c r="C98" s="37" t="s">
        <v>148</v>
      </c>
      <c r="D98" s="3">
        <v>41785</v>
      </c>
      <c r="E98" s="2" t="s">
        <v>13</v>
      </c>
      <c r="F98" s="23">
        <v>41788</v>
      </c>
      <c r="G98" s="4">
        <v>1299</v>
      </c>
      <c r="H98" s="4">
        <v>22.55</v>
      </c>
      <c r="I98" s="4">
        <v>0</v>
      </c>
      <c r="J98" s="4">
        <v>99</v>
      </c>
      <c r="K98" s="4">
        <v>0</v>
      </c>
      <c r="L98" s="4">
        <v>-91.58</v>
      </c>
      <c r="M98" s="4">
        <v>-1.59</v>
      </c>
      <c r="N98" s="4">
        <f t="shared" si="2"/>
        <v>1327.38</v>
      </c>
    </row>
    <row r="99" spans="1:14">
      <c r="A99" s="2" t="s">
        <v>15</v>
      </c>
      <c r="B99" s="2" t="s">
        <v>89</v>
      </c>
      <c r="C99" s="37" t="s">
        <v>151</v>
      </c>
      <c r="D99" s="3">
        <v>41785</v>
      </c>
      <c r="E99" s="2" t="s">
        <v>13</v>
      </c>
      <c r="F99" s="23">
        <v>41788</v>
      </c>
      <c r="G99" s="4">
        <v>1299</v>
      </c>
      <c r="H99" s="4">
        <v>22.55</v>
      </c>
      <c r="I99" s="4">
        <v>0</v>
      </c>
      <c r="J99" s="4">
        <v>99</v>
      </c>
      <c r="K99" s="4">
        <v>0</v>
      </c>
      <c r="L99" s="4">
        <v>-91.58</v>
      </c>
      <c r="M99" s="4">
        <v>-1.59</v>
      </c>
      <c r="N99" s="4">
        <f t="shared" si="2"/>
        <v>1327.38</v>
      </c>
    </row>
    <row r="100" spans="1:14">
      <c r="A100" s="2" t="s">
        <v>15</v>
      </c>
      <c r="B100" s="2" t="s">
        <v>87</v>
      </c>
      <c r="C100" s="2" t="s">
        <v>147</v>
      </c>
      <c r="D100" s="3">
        <v>41785</v>
      </c>
      <c r="E100" s="2" t="s">
        <v>13</v>
      </c>
      <c r="F100" s="23">
        <v>41788</v>
      </c>
      <c r="G100" s="4">
        <v>1299</v>
      </c>
      <c r="H100" s="4">
        <v>22.55</v>
      </c>
      <c r="I100" s="4">
        <v>0</v>
      </c>
      <c r="J100" s="4">
        <v>99</v>
      </c>
      <c r="K100" s="4">
        <v>0</v>
      </c>
      <c r="L100" s="4">
        <v>-91.58</v>
      </c>
      <c r="M100" s="4">
        <v>-1.59</v>
      </c>
      <c r="N100" s="4">
        <f t="shared" si="2"/>
        <v>1327.38</v>
      </c>
    </row>
    <row r="101" spans="1:14">
      <c r="N101" s="8">
        <f>SUM(N95:N100)</f>
        <v>7222.59</v>
      </c>
    </row>
    <row r="102" spans="1:14" ht="15.75" thickBot="1">
      <c r="N102" s="24"/>
    </row>
    <row r="103" spans="1:14" ht="19.5" thickBot="1">
      <c r="A103" s="38" t="s">
        <v>135</v>
      </c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40"/>
    </row>
    <row r="104" spans="1:14" ht="28.5">
      <c r="A104" s="9" t="s">
        <v>0</v>
      </c>
      <c r="B104" s="9" t="s">
        <v>1</v>
      </c>
      <c r="C104" s="9" t="s">
        <v>9</v>
      </c>
      <c r="D104" s="9" t="s">
        <v>3</v>
      </c>
      <c r="E104" s="9" t="s">
        <v>6</v>
      </c>
      <c r="F104" s="9" t="s">
        <v>4</v>
      </c>
      <c r="G104" s="10" t="s">
        <v>60</v>
      </c>
      <c r="H104" s="10" t="s">
        <v>61</v>
      </c>
      <c r="I104" s="10" t="s">
        <v>79</v>
      </c>
      <c r="J104" s="10" t="s">
        <v>62</v>
      </c>
      <c r="K104" s="10" t="s">
        <v>80</v>
      </c>
      <c r="L104" s="10" t="s">
        <v>63</v>
      </c>
      <c r="M104" s="10" t="s">
        <v>64</v>
      </c>
      <c r="N104" s="10" t="s">
        <v>2</v>
      </c>
    </row>
    <row r="105" spans="1:14">
      <c r="A105" s="2" t="s">
        <v>11</v>
      </c>
      <c r="B105" s="2" t="s">
        <v>84</v>
      </c>
      <c r="C105" s="2" t="s">
        <v>147</v>
      </c>
      <c r="D105" s="3">
        <v>41792</v>
      </c>
      <c r="E105" s="3" t="s">
        <v>10</v>
      </c>
      <c r="F105" s="14" t="s">
        <v>86</v>
      </c>
      <c r="G105" s="4">
        <v>2096.8000000000002</v>
      </c>
      <c r="H105" s="5">
        <v>44.12</v>
      </c>
      <c r="I105" s="5">
        <v>0</v>
      </c>
      <c r="J105" s="5">
        <v>99</v>
      </c>
      <c r="K105" s="5">
        <v>0</v>
      </c>
      <c r="L105" s="4">
        <v>-147.82</v>
      </c>
      <c r="M105" s="4">
        <v>-3.11</v>
      </c>
      <c r="N105" s="4">
        <f>SUM(G105:M105)</f>
        <v>2088.9899999999998</v>
      </c>
    </row>
    <row r="106" spans="1:14">
      <c r="N106" s="27">
        <f>SUM(N105:N105)</f>
        <v>2088.9899999999998</v>
      </c>
    </row>
    <row r="107" spans="1:14" ht="15.75" thickBot="1"/>
    <row r="108" spans="1:14" ht="19.5" thickBot="1">
      <c r="A108" s="38" t="s">
        <v>26</v>
      </c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40"/>
    </row>
    <row r="109" spans="1:14" ht="28.5">
      <c r="A109" s="9" t="s">
        <v>0</v>
      </c>
      <c r="B109" s="9" t="s">
        <v>1</v>
      </c>
      <c r="C109" s="9" t="s">
        <v>9</v>
      </c>
      <c r="D109" s="9" t="s">
        <v>3</v>
      </c>
      <c r="E109" s="9" t="s">
        <v>6</v>
      </c>
      <c r="F109" s="9" t="s">
        <v>4</v>
      </c>
      <c r="G109" s="10" t="s">
        <v>60</v>
      </c>
      <c r="H109" s="10" t="s">
        <v>61</v>
      </c>
      <c r="I109" s="10" t="s">
        <v>79</v>
      </c>
      <c r="J109" s="10" t="s">
        <v>62</v>
      </c>
      <c r="K109" s="10" t="s">
        <v>80</v>
      </c>
      <c r="L109" s="10" t="s">
        <v>63</v>
      </c>
      <c r="M109" s="10" t="s">
        <v>64</v>
      </c>
      <c r="N109" s="10" t="s">
        <v>2</v>
      </c>
    </row>
    <row r="110" spans="1:14">
      <c r="A110" s="2" t="s">
        <v>15</v>
      </c>
      <c r="B110" s="2" t="s">
        <v>56</v>
      </c>
      <c r="C110" s="2" t="s">
        <v>146</v>
      </c>
      <c r="D110" s="3">
        <v>41793</v>
      </c>
      <c r="E110" s="2" t="s">
        <v>94</v>
      </c>
      <c r="F110" s="23" t="s">
        <v>95</v>
      </c>
      <c r="G110" s="4">
        <v>1578</v>
      </c>
      <c r="H110" s="4">
        <v>43.14</v>
      </c>
      <c r="I110" s="4">
        <v>157.80000000000001</v>
      </c>
      <c r="J110" s="4">
        <v>99</v>
      </c>
      <c r="K110" s="4">
        <v>-157.80000000000001</v>
      </c>
      <c r="L110" s="4">
        <v>-111.25</v>
      </c>
      <c r="M110" s="4">
        <v>-3.04</v>
      </c>
      <c r="N110" s="4">
        <f>SUM(G110:M110)</f>
        <v>1605.8500000000001</v>
      </c>
    </row>
    <row r="111" spans="1:14">
      <c r="A111" s="2" t="s">
        <v>15</v>
      </c>
      <c r="B111" s="2" t="s">
        <v>43</v>
      </c>
      <c r="C111" s="37" t="s">
        <v>149</v>
      </c>
      <c r="D111" s="3">
        <v>41793</v>
      </c>
      <c r="E111" s="2" t="s">
        <v>94</v>
      </c>
      <c r="F111" s="23" t="s">
        <v>95</v>
      </c>
      <c r="G111" s="4">
        <v>1578</v>
      </c>
      <c r="H111" s="4">
        <v>43.14</v>
      </c>
      <c r="I111" s="4">
        <v>157.80000000000001</v>
      </c>
      <c r="J111" s="4">
        <v>99</v>
      </c>
      <c r="K111" s="4">
        <v>-157.80000000000001</v>
      </c>
      <c r="L111" s="4">
        <v>-111.25</v>
      </c>
      <c r="M111" s="4">
        <v>-3.04</v>
      </c>
      <c r="N111" s="4">
        <f>SUM(G111:M111)</f>
        <v>1605.8500000000001</v>
      </c>
    </row>
    <row r="112" spans="1:14">
      <c r="N112" s="8">
        <f>SUM(N110:N111)</f>
        <v>3211.7000000000003</v>
      </c>
    </row>
    <row r="113" spans="1:14" ht="15.75" thickBot="1">
      <c r="N113" s="34"/>
    </row>
    <row r="114" spans="1:14" ht="19.5" thickBot="1">
      <c r="A114" s="38" t="s">
        <v>139</v>
      </c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40"/>
    </row>
    <row r="115" spans="1:14" ht="28.5">
      <c r="A115" s="9" t="s">
        <v>0</v>
      </c>
      <c r="B115" s="9" t="s">
        <v>1</v>
      </c>
      <c r="C115" s="9" t="s">
        <v>9</v>
      </c>
      <c r="D115" s="9" t="s">
        <v>3</v>
      </c>
      <c r="E115" s="9" t="s">
        <v>6</v>
      </c>
      <c r="F115" s="9" t="s">
        <v>4</v>
      </c>
      <c r="G115" s="10" t="s">
        <v>60</v>
      </c>
      <c r="H115" s="10" t="s">
        <v>61</v>
      </c>
      <c r="I115" s="10" t="s">
        <v>79</v>
      </c>
      <c r="J115" s="10" t="s">
        <v>62</v>
      </c>
      <c r="K115" s="10" t="s">
        <v>80</v>
      </c>
      <c r="L115" s="10" t="s">
        <v>63</v>
      </c>
      <c r="M115" s="10" t="s">
        <v>64</v>
      </c>
      <c r="N115" s="10" t="s">
        <v>2</v>
      </c>
    </row>
    <row r="116" spans="1:14">
      <c r="A116" s="2" t="s">
        <v>15</v>
      </c>
      <c r="B116" s="31" t="s">
        <v>83</v>
      </c>
      <c r="C116" s="37" t="s">
        <v>149</v>
      </c>
      <c r="D116" s="3">
        <v>41824</v>
      </c>
      <c r="E116" s="2" t="s">
        <v>110</v>
      </c>
      <c r="F116" s="14">
        <v>41861</v>
      </c>
      <c r="G116" s="4">
        <v>205</v>
      </c>
      <c r="H116" s="4">
        <v>21.57</v>
      </c>
      <c r="I116" s="4">
        <v>0</v>
      </c>
      <c r="J116" s="4">
        <v>99</v>
      </c>
      <c r="K116" s="4">
        <v>0</v>
      </c>
      <c r="L116" s="4">
        <v>-14.45</v>
      </c>
      <c r="M116" s="4">
        <v>-1.52</v>
      </c>
      <c r="N116" s="4">
        <f t="shared" ref="N116:N117" si="3">SUM(G116:M116)</f>
        <v>309.60000000000002</v>
      </c>
    </row>
    <row r="117" spans="1:14">
      <c r="A117" s="2" t="s">
        <v>11</v>
      </c>
      <c r="B117" s="31" t="s">
        <v>43</v>
      </c>
      <c r="C117" s="37" t="s">
        <v>149</v>
      </c>
      <c r="D117" s="3">
        <v>41824</v>
      </c>
      <c r="E117" s="2" t="s">
        <v>116</v>
      </c>
      <c r="F117" s="14">
        <v>41856</v>
      </c>
      <c r="G117" s="4">
        <v>500.9</v>
      </c>
      <c r="H117" s="4">
        <v>21.57</v>
      </c>
      <c r="I117" s="4">
        <v>0</v>
      </c>
      <c r="J117" s="5">
        <v>99</v>
      </c>
      <c r="K117" s="4">
        <v>0</v>
      </c>
      <c r="L117" s="4">
        <v>-35.31</v>
      </c>
      <c r="M117" s="4">
        <v>-1.52</v>
      </c>
      <c r="N117" s="4">
        <f t="shared" si="3"/>
        <v>584.6400000000001</v>
      </c>
    </row>
    <row r="118" spans="1:14">
      <c r="N118" s="27">
        <f>SUM(N116:N117)</f>
        <v>894.24000000000012</v>
      </c>
    </row>
    <row r="119" spans="1:14" ht="15.75" thickBot="1">
      <c r="N119" s="34"/>
    </row>
    <row r="120" spans="1:14" ht="19.5" thickBot="1">
      <c r="A120" s="38" t="s">
        <v>145</v>
      </c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40"/>
    </row>
    <row r="121" spans="1:14" ht="28.5">
      <c r="A121" s="9" t="s">
        <v>0</v>
      </c>
      <c r="B121" s="9" t="s">
        <v>1</v>
      </c>
      <c r="C121" s="9" t="s">
        <v>9</v>
      </c>
      <c r="D121" s="9" t="s">
        <v>3</v>
      </c>
      <c r="E121" s="9" t="s">
        <v>6</v>
      </c>
      <c r="F121" s="9" t="s">
        <v>4</v>
      </c>
      <c r="G121" s="10" t="s">
        <v>60</v>
      </c>
      <c r="H121" s="10" t="s">
        <v>61</v>
      </c>
      <c r="I121" s="10" t="s">
        <v>79</v>
      </c>
      <c r="J121" s="10" t="s">
        <v>62</v>
      </c>
      <c r="K121" s="10" t="s">
        <v>80</v>
      </c>
      <c r="L121" s="10" t="s">
        <v>63</v>
      </c>
      <c r="M121" s="10" t="s">
        <v>64</v>
      </c>
      <c r="N121" s="10" t="s">
        <v>2</v>
      </c>
    </row>
    <row r="122" spans="1:14">
      <c r="A122" s="2" t="s">
        <v>15</v>
      </c>
      <c r="B122" s="31" t="s">
        <v>89</v>
      </c>
      <c r="C122" s="37" t="s">
        <v>151</v>
      </c>
      <c r="D122" s="3">
        <v>41824</v>
      </c>
      <c r="E122" s="3" t="s">
        <v>110</v>
      </c>
      <c r="F122" s="14">
        <v>41861</v>
      </c>
      <c r="G122" s="4">
        <v>205</v>
      </c>
      <c r="H122" s="5">
        <v>21.57</v>
      </c>
      <c r="I122" s="5">
        <v>0</v>
      </c>
      <c r="J122" s="5">
        <v>99</v>
      </c>
      <c r="K122" s="5">
        <v>0</v>
      </c>
      <c r="L122" s="4">
        <v>-14.45</v>
      </c>
      <c r="M122" s="4">
        <v>-1.52</v>
      </c>
      <c r="N122" s="4">
        <f t="shared" ref="N122:N135" si="4">SUM(G122:M122)</f>
        <v>309.60000000000002</v>
      </c>
    </row>
    <row r="123" spans="1:14">
      <c r="A123" s="2" t="s">
        <v>15</v>
      </c>
      <c r="B123" s="31" t="s">
        <v>56</v>
      </c>
      <c r="C123" s="2" t="s">
        <v>146</v>
      </c>
      <c r="D123" s="3">
        <v>41824</v>
      </c>
      <c r="E123" s="3" t="s">
        <v>110</v>
      </c>
      <c r="F123" s="14">
        <v>41861</v>
      </c>
      <c r="G123" s="4">
        <v>205</v>
      </c>
      <c r="H123" s="5">
        <v>21.57</v>
      </c>
      <c r="I123" s="5">
        <v>0</v>
      </c>
      <c r="J123" s="5">
        <v>99</v>
      </c>
      <c r="K123" s="5">
        <v>0</v>
      </c>
      <c r="L123" s="4">
        <v>-14.45</v>
      </c>
      <c r="M123" s="4">
        <v>-1.52</v>
      </c>
      <c r="N123" s="4">
        <f t="shared" si="4"/>
        <v>309.60000000000002</v>
      </c>
    </row>
    <row r="124" spans="1:14">
      <c r="A124" s="2" t="s">
        <v>15</v>
      </c>
      <c r="B124" s="31" t="s">
        <v>118</v>
      </c>
      <c r="C124" s="37" t="s">
        <v>152</v>
      </c>
      <c r="D124" s="3">
        <v>41824</v>
      </c>
      <c r="E124" s="3" t="s">
        <v>110</v>
      </c>
      <c r="F124" s="14">
        <v>41861</v>
      </c>
      <c r="G124" s="4">
        <v>205</v>
      </c>
      <c r="H124" s="5">
        <v>21.57</v>
      </c>
      <c r="I124" s="5">
        <v>0</v>
      </c>
      <c r="J124" s="5">
        <v>99</v>
      </c>
      <c r="K124" s="5">
        <v>0</v>
      </c>
      <c r="L124" s="4">
        <v>-14.45</v>
      </c>
      <c r="M124" s="4">
        <v>-1.52</v>
      </c>
      <c r="N124" s="4">
        <f t="shared" si="4"/>
        <v>309.60000000000002</v>
      </c>
    </row>
    <row r="125" spans="1:14">
      <c r="A125" s="2" t="s">
        <v>15</v>
      </c>
      <c r="B125" s="31" t="s">
        <v>119</v>
      </c>
      <c r="C125" s="37" t="s">
        <v>153</v>
      </c>
      <c r="D125" s="3">
        <v>41824</v>
      </c>
      <c r="E125" s="3" t="s">
        <v>110</v>
      </c>
      <c r="F125" s="14">
        <v>41861</v>
      </c>
      <c r="G125" s="4">
        <v>205</v>
      </c>
      <c r="H125" s="5">
        <v>21.57</v>
      </c>
      <c r="I125" s="5">
        <v>0</v>
      </c>
      <c r="J125" s="5">
        <v>99</v>
      </c>
      <c r="K125" s="5">
        <v>0</v>
      </c>
      <c r="L125" s="4">
        <v>-14.45</v>
      </c>
      <c r="M125" s="4">
        <v>-1.52</v>
      </c>
      <c r="N125" s="4">
        <f t="shared" si="4"/>
        <v>309.60000000000002</v>
      </c>
    </row>
    <row r="126" spans="1:14">
      <c r="A126" s="2" t="s">
        <v>15</v>
      </c>
      <c r="B126" s="31" t="s">
        <v>99</v>
      </c>
      <c r="C126" s="36" t="s">
        <v>150</v>
      </c>
      <c r="D126" s="3">
        <v>41824</v>
      </c>
      <c r="E126" s="3" t="s">
        <v>110</v>
      </c>
      <c r="F126" s="14">
        <v>41861</v>
      </c>
      <c r="G126" s="4">
        <v>205</v>
      </c>
      <c r="H126" s="5">
        <v>21.57</v>
      </c>
      <c r="I126" s="5">
        <v>0</v>
      </c>
      <c r="J126" s="5">
        <v>99</v>
      </c>
      <c r="K126" s="5">
        <v>0</v>
      </c>
      <c r="L126" s="4">
        <v>-14.45</v>
      </c>
      <c r="M126" s="4">
        <v>-1.52</v>
      </c>
      <c r="N126" s="4">
        <f t="shared" si="4"/>
        <v>309.60000000000002</v>
      </c>
    </row>
    <row r="127" spans="1:14">
      <c r="A127" s="2" t="s">
        <v>15</v>
      </c>
      <c r="B127" s="31" t="s">
        <v>120</v>
      </c>
      <c r="C127" s="37" t="s">
        <v>154</v>
      </c>
      <c r="D127" s="3">
        <v>41824</v>
      </c>
      <c r="E127" s="3" t="s">
        <v>110</v>
      </c>
      <c r="F127" s="14">
        <v>41861</v>
      </c>
      <c r="G127" s="4">
        <v>205</v>
      </c>
      <c r="H127" s="5">
        <v>21.57</v>
      </c>
      <c r="I127" s="5">
        <v>0</v>
      </c>
      <c r="J127" s="5">
        <v>99</v>
      </c>
      <c r="K127" s="5">
        <v>0</v>
      </c>
      <c r="L127" s="4">
        <v>-14.45</v>
      </c>
      <c r="M127" s="4">
        <v>-1.52</v>
      </c>
      <c r="N127" s="4">
        <f t="shared" si="4"/>
        <v>309.60000000000002</v>
      </c>
    </row>
    <row r="128" spans="1:14">
      <c r="A128" s="2" t="s">
        <v>15</v>
      </c>
      <c r="B128" s="31" t="s">
        <v>121</v>
      </c>
      <c r="C128" s="37" t="s">
        <v>155</v>
      </c>
      <c r="D128" s="3">
        <v>41824</v>
      </c>
      <c r="E128" s="3" t="s">
        <v>110</v>
      </c>
      <c r="F128" s="14">
        <v>41861</v>
      </c>
      <c r="G128" s="4">
        <v>205</v>
      </c>
      <c r="H128" s="5">
        <v>21.57</v>
      </c>
      <c r="I128" s="5">
        <v>0</v>
      </c>
      <c r="J128" s="5">
        <v>99</v>
      </c>
      <c r="K128" s="5">
        <v>0</v>
      </c>
      <c r="L128" s="4">
        <v>-14.45</v>
      </c>
      <c r="M128" s="4">
        <v>-1.52</v>
      </c>
      <c r="N128" s="4">
        <f t="shared" si="4"/>
        <v>309.60000000000002</v>
      </c>
    </row>
    <row r="129" spans="1:14">
      <c r="A129" s="2" t="s">
        <v>11</v>
      </c>
      <c r="B129" s="31" t="s">
        <v>121</v>
      </c>
      <c r="C129" s="37" t="s">
        <v>155</v>
      </c>
      <c r="D129" s="3">
        <v>41824</v>
      </c>
      <c r="E129" s="3" t="s">
        <v>116</v>
      </c>
      <c r="F129" s="14">
        <v>41856</v>
      </c>
      <c r="G129" s="4">
        <v>444.9</v>
      </c>
      <c r="H129" s="5">
        <v>21.57</v>
      </c>
      <c r="I129" s="5">
        <v>0</v>
      </c>
      <c r="J129" s="5">
        <v>99</v>
      </c>
      <c r="K129" s="5">
        <v>0</v>
      </c>
      <c r="L129" s="4">
        <v>-31.37</v>
      </c>
      <c r="M129" s="4">
        <v>-1.52</v>
      </c>
      <c r="N129" s="4">
        <f t="shared" si="4"/>
        <v>532.58000000000004</v>
      </c>
    </row>
    <row r="130" spans="1:14">
      <c r="A130" s="2" t="s">
        <v>11</v>
      </c>
      <c r="B130" s="31" t="s">
        <v>122</v>
      </c>
      <c r="C130" s="37" t="s">
        <v>153</v>
      </c>
      <c r="D130" s="3">
        <v>41824</v>
      </c>
      <c r="E130" s="3" t="s">
        <v>116</v>
      </c>
      <c r="F130" s="14">
        <v>41856</v>
      </c>
      <c r="G130" s="4">
        <v>444.9</v>
      </c>
      <c r="H130" s="5">
        <v>21.57</v>
      </c>
      <c r="I130" s="5">
        <v>0</v>
      </c>
      <c r="J130" s="5">
        <v>99</v>
      </c>
      <c r="K130" s="5">
        <v>0</v>
      </c>
      <c r="L130" s="4">
        <v>-31.37</v>
      </c>
      <c r="M130" s="4">
        <v>-1.52</v>
      </c>
      <c r="N130" s="4">
        <f t="shared" si="4"/>
        <v>532.58000000000004</v>
      </c>
    </row>
    <row r="131" spans="1:14">
      <c r="A131" s="2" t="s">
        <v>11</v>
      </c>
      <c r="B131" s="31" t="s">
        <v>118</v>
      </c>
      <c r="C131" s="37" t="s">
        <v>152</v>
      </c>
      <c r="D131" s="3">
        <v>41824</v>
      </c>
      <c r="E131" s="3" t="s">
        <v>116</v>
      </c>
      <c r="F131" s="14">
        <v>41856</v>
      </c>
      <c r="G131" s="4">
        <v>444.9</v>
      </c>
      <c r="H131" s="5">
        <v>21.57</v>
      </c>
      <c r="I131" s="5">
        <v>0</v>
      </c>
      <c r="J131" s="5">
        <v>99</v>
      </c>
      <c r="K131" s="5">
        <v>0</v>
      </c>
      <c r="L131" s="4">
        <v>-31.37</v>
      </c>
      <c r="M131" s="4">
        <v>-1.52</v>
      </c>
      <c r="N131" s="4">
        <f t="shared" si="4"/>
        <v>532.58000000000004</v>
      </c>
    </row>
    <row r="132" spans="1:14">
      <c r="A132" s="2" t="s">
        <v>11</v>
      </c>
      <c r="B132" s="31" t="s">
        <v>89</v>
      </c>
      <c r="C132" s="37" t="s">
        <v>151</v>
      </c>
      <c r="D132" s="3">
        <v>41824</v>
      </c>
      <c r="E132" s="3" t="s">
        <v>116</v>
      </c>
      <c r="F132" s="14">
        <v>41856</v>
      </c>
      <c r="G132" s="4">
        <v>444.9</v>
      </c>
      <c r="H132" s="5">
        <v>21.57</v>
      </c>
      <c r="I132" s="5">
        <v>0</v>
      </c>
      <c r="J132" s="5">
        <v>99</v>
      </c>
      <c r="K132" s="5">
        <v>0</v>
      </c>
      <c r="L132" s="4">
        <v>-31.37</v>
      </c>
      <c r="M132" s="4">
        <v>-1.52</v>
      </c>
      <c r="N132" s="4">
        <f t="shared" si="4"/>
        <v>532.58000000000004</v>
      </c>
    </row>
    <row r="133" spans="1:14">
      <c r="A133" s="2" t="s">
        <v>11</v>
      </c>
      <c r="B133" s="31" t="s">
        <v>99</v>
      </c>
      <c r="C133" s="36" t="s">
        <v>150</v>
      </c>
      <c r="D133" s="3">
        <v>41824</v>
      </c>
      <c r="E133" s="3" t="s">
        <v>116</v>
      </c>
      <c r="F133" s="14">
        <v>41856</v>
      </c>
      <c r="G133" s="4">
        <v>444.9</v>
      </c>
      <c r="H133" s="5">
        <v>21.57</v>
      </c>
      <c r="I133" s="5">
        <v>0</v>
      </c>
      <c r="J133" s="5">
        <v>99</v>
      </c>
      <c r="K133" s="5">
        <v>0</v>
      </c>
      <c r="L133" s="4">
        <v>-31.37</v>
      </c>
      <c r="M133" s="4">
        <v>-1.52</v>
      </c>
      <c r="N133" s="4">
        <f t="shared" si="4"/>
        <v>532.58000000000004</v>
      </c>
    </row>
    <row r="134" spans="1:14">
      <c r="A134" s="2" t="s">
        <v>11</v>
      </c>
      <c r="B134" s="31" t="s">
        <v>120</v>
      </c>
      <c r="C134" s="37" t="s">
        <v>154</v>
      </c>
      <c r="D134" s="3">
        <v>41824</v>
      </c>
      <c r="E134" s="3" t="s">
        <v>116</v>
      </c>
      <c r="F134" s="14">
        <v>41856</v>
      </c>
      <c r="G134" s="4">
        <v>444.9</v>
      </c>
      <c r="H134" s="5">
        <v>21.57</v>
      </c>
      <c r="I134" s="5">
        <v>0</v>
      </c>
      <c r="J134" s="5">
        <v>99</v>
      </c>
      <c r="K134" s="5">
        <v>0</v>
      </c>
      <c r="L134" s="4">
        <v>-31.37</v>
      </c>
      <c r="M134" s="4">
        <v>-1.52</v>
      </c>
      <c r="N134" s="4">
        <f t="shared" si="4"/>
        <v>532.58000000000004</v>
      </c>
    </row>
    <row r="135" spans="1:14">
      <c r="A135" s="2" t="s">
        <v>11</v>
      </c>
      <c r="B135" s="31" t="s">
        <v>56</v>
      </c>
      <c r="C135" s="2" t="s">
        <v>146</v>
      </c>
      <c r="D135" s="3">
        <v>41824</v>
      </c>
      <c r="E135" s="3" t="s">
        <v>116</v>
      </c>
      <c r="F135" s="14">
        <v>41856</v>
      </c>
      <c r="G135" s="4">
        <v>444.9</v>
      </c>
      <c r="H135" s="5">
        <v>21.57</v>
      </c>
      <c r="I135" s="5">
        <v>0</v>
      </c>
      <c r="J135" s="5">
        <v>99</v>
      </c>
      <c r="K135" s="5">
        <v>0</v>
      </c>
      <c r="L135" s="4">
        <v>-31.37</v>
      </c>
      <c r="M135" s="4">
        <v>-1.52</v>
      </c>
      <c r="N135" s="4">
        <f t="shared" si="4"/>
        <v>532.58000000000004</v>
      </c>
    </row>
    <row r="136" spans="1:14">
      <c r="N136" s="27">
        <f>SUM(N122:N135)</f>
        <v>5895.2599999999993</v>
      </c>
    </row>
    <row r="137" spans="1:14" ht="15.75" thickBot="1"/>
    <row r="138" spans="1:14" ht="19.5" thickBot="1">
      <c r="A138" s="38" t="s">
        <v>25</v>
      </c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40"/>
    </row>
    <row r="139" spans="1:14" ht="28.5">
      <c r="A139" s="9" t="s">
        <v>0</v>
      </c>
      <c r="B139" s="9" t="s">
        <v>1</v>
      </c>
      <c r="C139" s="9" t="s">
        <v>9</v>
      </c>
      <c r="D139" s="9" t="s">
        <v>3</v>
      </c>
      <c r="E139" s="9" t="s">
        <v>6</v>
      </c>
      <c r="F139" s="9" t="s">
        <v>4</v>
      </c>
      <c r="G139" s="10" t="s">
        <v>60</v>
      </c>
      <c r="H139" s="10" t="s">
        <v>61</v>
      </c>
      <c r="I139" s="10" t="s">
        <v>79</v>
      </c>
      <c r="J139" s="10" t="s">
        <v>62</v>
      </c>
      <c r="K139" s="10" t="s">
        <v>80</v>
      </c>
      <c r="L139" s="10" t="s">
        <v>63</v>
      </c>
      <c r="M139" s="10" t="s">
        <v>64</v>
      </c>
      <c r="N139" s="10" t="s">
        <v>2</v>
      </c>
    </row>
    <row r="140" spans="1:14">
      <c r="A140" s="2" t="s">
        <v>65</v>
      </c>
      <c r="B140" s="2" t="s">
        <v>102</v>
      </c>
      <c r="C140" s="2" t="s">
        <v>147</v>
      </c>
      <c r="D140" s="3">
        <v>41830</v>
      </c>
      <c r="E140" s="2" t="s">
        <v>12</v>
      </c>
      <c r="F140" s="23">
        <v>41834</v>
      </c>
      <c r="G140" s="4">
        <v>789.65</v>
      </c>
      <c r="H140" s="4">
        <v>21.57</v>
      </c>
      <c r="I140" s="4">
        <v>0</v>
      </c>
      <c r="J140" s="4">
        <v>99</v>
      </c>
      <c r="K140" s="4">
        <v>0</v>
      </c>
      <c r="L140" s="4">
        <v>-55.67</v>
      </c>
      <c r="M140" s="4">
        <v>-1.52</v>
      </c>
      <c r="N140" s="4">
        <f t="shared" ref="N140:N141" si="5">SUM(G140:M140)</f>
        <v>853.03000000000009</v>
      </c>
    </row>
    <row r="141" spans="1:14">
      <c r="A141" s="2" t="s">
        <v>11</v>
      </c>
      <c r="B141" s="2" t="s">
        <v>57</v>
      </c>
      <c r="C141" s="2" t="s">
        <v>147</v>
      </c>
      <c r="D141" s="3">
        <v>41830</v>
      </c>
      <c r="E141" s="2" t="s">
        <v>13</v>
      </c>
      <c r="F141" s="23">
        <v>41836</v>
      </c>
      <c r="G141" s="4">
        <v>1046.9000000000001</v>
      </c>
      <c r="H141" s="4">
        <v>22.55</v>
      </c>
      <c r="I141" s="4">
        <v>0</v>
      </c>
      <c r="J141" s="4">
        <v>99</v>
      </c>
      <c r="K141" s="4">
        <v>0</v>
      </c>
      <c r="L141" s="4">
        <v>-73.81</v>
      </c>
      <c r="M141" s="4">
        <v>-1.59</v>
      </c>
      <c r="N141" s="4">
        <f t="shared" si="5"/>
        <v>1093.0500000000002</v>
      </c>
    </row>
    <row r="142" spans="1:14">
      <c r="N142" s="8">
        <f>SUM(N140:N141)</f>
        <v>1946.0800000000004</v>
      </c>
    </row>
    <row r="143" spans="1:14" ht="15.75" thickBot="1"/>
    <row r="144" spans="1:14" ht="19.5" thickBot="1">
      <c r="A144" s="38" t="s">
        <v>24</v>
      </c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40"/>
    </row>
    <row r="145" spans="1:14" ht="28.5">
      <c r="A145" s="9" t="s">
        <v>0</v>
      </c>
      <c r="B145" s="9" t="s">
        <v>1</v>
      </c>
      <c r="C145" s="9" t="s">
        <v>9</v>
      </c>
      <c r="D145" s="9" t="s">
        <v>3</v>
      </c>
      <c r="E145" s="9" t="s">
        <v>6</v>
      </c>
      <c r="F145" s="9" t="s">
        <v>4</v>
      </c>
      <c r="G145" s="10" t="s">
        <v>60</v>
      </c>
      <c r="H145" s="10" t="s">
        <v>61</v>
      </c>
      <c r="I145" s="10" t="s">
        <v>79</v>
      </c>
      <c r="J145" s="10" t="s">
        <v>62</v>
      </c>
      <c r="K145" s="10" t="s">
        <v>80</v>
      </c>
      <c r="L145" s="10" t="s">
        <v>63</v>
      </c>
      <c r="M145" s="10" t="s">
        <v>64</v>
      </c>
      <c r="N145" s="10" t="s">
        <v>2</v>
      </c>
    </row>
    <row r="146" spans="1:14">
      <c r="A146" s="2" t="s">
        <v>11</v>
      </c>
      <c r="B146" s="2" t="s">
        <v>89</v>
      </c>
      <c r="C146" s="37" t="s">
        <v>151</v>
      </c>
      <c r="D146" s="3">
        <v>41835</v>
      </c>
      <c r="E146" s="2" t="s">
        <v>10</v>
      </c>
      <c r="F146" s="23">
        <v>41836</v>
      </c>
      <c r="G146" s="4">
        <v>2445.8000000000002</v>
      </c>
      <c r="H146" s="4">
        <v>44.12</v>
      </c>
      <c r="I146" s="4">
        <v>0</v>
      </c>
      <c r="J146" s="4">
        <v>99</v>
      </c>
      <c r="K146" s="4">
        <v>0</v>
      </c>
      <c r="L146" s="4">
        <v>-172.43</v>
      </c>
      <c r="M146" s="4">
        <v>-3.11</v>
      </c>
      <c r="N146" s="4">
        <f>SUM(G146:M146)</f>
        <v>2413.38</v>
      </c>
    </row>
    <row r="147" spans="1:14">
      <c r="N147" s="8">
        <f>SUM(N146:N146)</f>
        <v>2413.38</v>
      </c>
    </row>
    <row r="148" spans="1:14" ht="15.75" thickBot="1">
      <c r="N148" s="24"/>
    </row>
    <row r="149" spans="1:14" ht="19.5" thickBot="1">
      <c r="A149" s="38" t="s">
        <v>23</v>
      </c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40"/>
    </row>
    <row r="150" spans="1:14" ht="28.5">
      <c r="A150" s="9" t="s">
        <v>0</v>
      </c>
      <c r="B150" s="9" t="s">
        <v>1</v>
      </c>
      <c r="C150" s="9" t="s">
        <v>9</v>
      </c>
      <c r="D150" s="9" t="s">
        <v>3</v>
      </c>
      <c r="E150" s="9" t="s">
        <v>6</v>
      </c>
      <c r="F150" s="9" t="s">
        <v>4</v>
      </c>
      <c r="G150" s="10" t="s">
        <v>60</v>
      </c>
      <c r="H150" s="10" t="s">
        <v>61</v>
      </c>
      <c r="I150" s="10" t="s">
        <v>79</v>
      </c>
      <c r="J150" s="10" t="s">
        <v>62</v>
      </c>
      <c r="K150" s="10" t="s">
        <v>80</v>
      </c>
      <c r="L150" s="10" t="s">
        <v>63</v>
      </c>
      <c r="M150" s="10" t="s">
        <v>64</v>
      </c>
      <c r="N150" s="10" t="s">
        <v>2</v>
      </c>
    </row>
    <row r="151" spans="1:14">
      <c r="A151" s="2" t="s">
        <v>15</v>
      </c>
      <c r="B151" s="2" t="s">
        <v>56</v>
      </c>
      <c r="C151" s="2" t="s">
        <v>146</v>
      </c>
      <c r="D151" s="3">
        <v>41831</v>
      </c>
      <c r="E151" s="2" t="s">
        <v>13</v>
      </c>
      <c r="F151" s="23">
        <v>41836</v>
      </c>
      <c r="G151" s="4">
        <v>413.66</v>
      </c>
      <c r="H151" s="4">
        <v>22.55</v>
      </c>
      <c r="I151" s="4">
        <v>0</v>
      </c>
      <c r="J151" s="4">
        <v>99</v>
      </c>
      <c r="K151" s="4">
        <v>0</v>
      </c>
      <c r="L151" s="4">
        <v>-29.16</v>
      </c>
      <c r="M151" s="4">
        <v>-1.59</v>
      </c>
      <c r="N151" s="4">
        <f>SUM(G151:M151)</f>
        <v>504.46000000000004</v>
      </c>
    </row>
    <row r="152" spans="1:14">
      <c r="A152" s="2" t="s">
        <v>11</v>
      </c>
      <c r="B152" s="2" t="s">
        <v>56</v>
      </c>
      <c r="C152" s="2" t="s">
        <v>146</v>
      </c>
      <c r="D152" s="3">
        <v>41831</v>
      </c>
      <c r="E152" s="2" t="s">
        <v>12</v>
      </c>
      <c r="F152" s="23">
        <v>41835</v>
      </c>
      <c r="G152" s="4">
        <v>1238.9000000000001</v>
      </c>
      <c r="H152" s="4">
        <v>21.57</v>
      </c>
      <c r="I152" s="4">
        <v>0</v>
      </c>
      <c r="J152" s="4">
        <v>99</v>
      </c>
      <c r="K152" s="4">
        <v>0</v>
      </c>
      <c r="L152" s="4">
        <v>-87.34</v>
      </c>
      <c r="M152" s="4">
        <v>-1.52</v>
      </c>
      <c r="N152" s="4">
        <f>SUM(G152:M152)</f>
        <v>1270.6100000000001</v>
      </c>
    </row>
    <row r="153" spans="1:14">
      <c r="N153" s="8">
        <f>SUM(N151:N152)</f>
        <v>1775.0700000000002</v>
      </c>
    </row>
    <row r="154" spans="1:14" ht="15.75" thickBot="1"/>
    <row r="155" spans="1:14" ht="19.5" thickBot="1">
      <c r="A155" s="38" t="s">
        <v>22</v>
      </c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40"/>
    </row>
    <row r="156" spans="1:14" ht="28.5">
      <c r="A156" s="9" t="s">
        <v>0</v>
      </c>
      <c r="B156" s="9" t="s">
        <v>1</v>
      </c>
      <c r="C156" s="9" t="s">
        <v>9</v>
      </c>
      <c r="D156" s="9" t="s">
        <v>3</v>
      </c>
      <c r="E156" s="9" t="s">
        <v>6</v>
      </c>
      <c r="F156" s="9" t="s">
        <v>4</v>
      </c>
      <c r="G156" s="10" t="s">
        <v>60</v>
      </c>
      <c r="H156" s="10" t="s">
        <v>61</v>
      </c>
      <c r="I156" s="10" t="s">
        <v>79</v>
      </c>
      <c r="J156" s="10" t="s">
        <v>62</v>
      </c>
      <c r="K156" s="10" t="s">
        <v>80</v>
      </c>
      <c r="L156" s="10" t="s">
        <v>63</v>
      </c>
      <c r="M156" s="10" t="s">
        <v>64</v>
      </c>
      <c r="N156" s="10" t="s">
        <v>2</v>
      </c>
    </row>
    <row r="157" spans="1:14">
      <c r="A157" s="2" t="s">
        <v>65</v>
      </c>
      <c r="B157" s="2" t="s">
        <v>102</v>
      </c>
      <c r="C157" s="2" t="s">
        <v>147</v>
      </c>
      <c r="D157" s="3">
        <v>41838</v>
      </c>
      <c r="E157" s="2" t="s">
        <v>12</v>
      </c>
      <c r="F157" s="23">
        <v>41841</v>
      </c>
      <c r="G157" s="4">
        <v>789.65</v>
      </c>
      <c r="H157" s="4">
        <v>21.57</v>
      </c>
      <c r="I157" s="4">
        <v>0</v>
      </c>
      <c r="J157" s="4">
        <v>99</v>
      </c>
      <c r="K157" s="4">
        <v>0</v>
      </c>
      <c r="L157" s="4">
        <v>-55.67</v>
      </c>
      <c r="M157" s="4">
        <v>-1.52</v>
      </c>
      <c r="N157" s="4">
        <f>SUM(G157:M157)</f>
        <v>853.03000000000009</v>
      </c>
    </row>
    <row r="158" spans="1:14">
      <c r="A158" s="2" t="s">
        <v>15</v>
      </c>
      <c r="B158" s="2" t="s">
        <v>57</v>
      </c>
      <c r="C158" s="2" t="s">
        <v>147</v>
      </c>
      <c r="D158" s="3">
        <v>41838</v>
      </c>
      <c r="E158" s="2" t="s">
        <v>13</v>
      </c>
      <c r="F158" s="23">
        <v>41842</v>
      </c>
      <c r="G158" s="4">
        <v>531</v>
      </c>
      <c r="H158" s="4">
        <v>22.55</v>
      </c>
      <c r="I158" s="4">
        <v>0</v>
      </c>
      <c r="J158" s="4">
        <v>99</v>
      </c>
      <c r="K158" s="4">
        <v>0</v>
      </c>
      <c r="L158" s="4">
        <v>-37.44</v>
      </c>
      <c r="M158" s="4">
        <v>-1.59</v>
      </c>
      <c r="N158" s="4">
        <f>SUM(G158:M158)</f>
        <v>613.51999999999987</v>
      </c>
    </row>
    <row r="159" spans="1:14">
      <c r="N159" s="8">
        <f>SUM(N157:N158)</f>
        <v>1466.55</v>
      </c>
    </row>
    <row r="160" spans="1:14" ht="15.75" thickBot="1"/>
    <row r="161" spans="1:14" ht="19.5" thickBot="1">
      <c r="A161" s="38" t="s">
        <v>21</v>
      </c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40"/>
    </row>
    <row r="162" spans="1:14" ht="28.5">
      <c r="A162" s="9" t="s">
        <v>0</v>
      </c>
      <c r="B162" s="9" t="s">
        <v>1</v>
      </c>
      <c r="C162" s="9" t="s">
        <v>9</v>
      </c>
      <c r="D162" s="9" t="s">
        <v>3</v>
      </c>
      <c r="E162" s="9" t="s">
        <v>6</v>
      </c>
      <c r="F162" s="9" t="s">
        <v>4</v>
      </c>
      <c r="G162" s="10" t="s">
        <v>60</v>
      </c>
      <c r="H162" s="10" t="s">
        <v>61</v>
      </c>
      <c r="I162" s="10" t="s">
        <v>79</v>
      </c>
      <c r="J162" s="10" t="s">
        <v>62</v>
      </c>
      <c r="K162" s="10" t="s">
        <v>80</v>
      </c>
      <c r="L162" s="10" t="s">
        <v>63</v>
      </c>
      <c r="M162" s="10" t="s">
        <v>64</v>
      </c>
      <c r="N162" s="10" t="s">
        <v>2</v>
      </c>
    </row>
    <row r="163" spans="1:14">
      <c r="A163" s="2" t="s">
        <v>15</v>
      </c>
      <c r="B163" s="2" t="s">
        <v>57</v>
      </c>
      <c r="C163" s="2" t="s">
        <v>147</v>
      </c>
      <c r="D163" s="3">
        <v>41843</v>
      </c>
      <c r="E163" s="2" t="s">
        <v>17</v>
      </c>
      <c r="F163" s="23">
        <v>41875</v>
      </c>
      <c r="G163" s="4">
        <v>399</v>
      </c>
      <c r="H163" s="4">
        <v>21.57</v>
      </c>
      <c r="I163" s="4">
        <v>0</v>
      </c>
      <c r="J163" s="4">
        <v>99</v>
      </c>
      <c r="K163" s="4">
        <v>0</v>
      </c>
      <c r="L163" s="4">
        <v>-28.13</v>
      </c>
      <c r="M163" s="4">
        <v>-1.52</v>
      </c>
      <c r="N163" s="4">
        <f>SUM(G163:M163)</f>
        <v>489.91999999999996</v>
      </c>
    </row>
    <row r="164" spans="1:14">
      <c r="A164" s="2" t="s">
        <v>15</v>
      </c>
      <c r="B164" s="2" t="s">
        <v>99</v>
      </c>
      <c r="C164" s="36" t="s">
        <v>150</v>
      </c>
      <c r="D164" s="3">
        <v>41843</v>
      </c>
      <c r="E164" s="2" t="s">
        <v>17</v>
      </c>
      <c r="F164" s="23">
        <v>41878</v>
      </c>
      <c r="G164" s="4">
        <v>229</v>
      </c>
      <c r="H164" s="4">
        <v>21.57</v>
      </c>
      <c r="I164" s="4">
        <v>0</v>
      </c>
      <c r="J164" s="4">
        <v>99</v>
      </c>
      <c r="K164" s="4">
        <v>0</v>
      </c>
      <c r="L164" s="4">
        <v>-16.14</v>
      </c>
      <c r="M164" s="4">
        <v>-1.52</v>
      </c>
      <c r="N164" s="4">
        <f t="shared" ref="N164:N166" si="6">SUM(G164:M164)</f>
        <v>331.91</v>
      </c>
    </row>
    <row r="165" spans="1:14">
      <c r="A165" s="2" t="s">
        <v>11</v>
      </c>
      <c r="B165" s="2" t="s">
        <v>57</v>
      </c>
      <c r="C165" s="2" t="s">
        <v>147</v>
      </c>
      <c r="D165" s="3">
        <v>41843</v>
      </c>
      <c r="E165" s="2" t="s">
        <v>18</v>
      </c>
      <c r="F165" s="23">
        <v>41881</v>
      </c>
      <c r="G165" s="4">
        <v>476.9</v>
      </c>
      <c r="H165" s="4">
        <v>21.57</v>
      </c>
      <c r="I165" s="4">
        <v>0</v>
      </c>
      <c r="J165" s="4">
        <v>99</v>
      </c>
      <c r="K165" s="4">
        <v>0</v>
      </c>
      <c r="L165" s="4">
        <v>-33.619999999999997</v>
      </c>
      <c r="M165" s="4">
        <v>-1.52</v>
      </c>
      <c r="N165" s="4">
        <f t="shared" si="6"/>
        <v>562.33000000000004</v>
      </c>
    </row>
    <row r="166" spans="1:14">
      <c r="A166" s="2" t="s">
        <v>11</v>
      </c>
      <c r="B166" s="2" t="s">
        <v>99</v>
      </c>
      <c r="C166" s="37" t="s">
        <v>150</v>
      </c>
      <c r="D166" s="3">
        <v>41843</v>
      </c>
      <c r="E166" s="2" t="s">
        <v>18</v>
      </c>
      <c r="F166" s="23">
        <v>41881</v>
      </c>
      <c r="G166" s="4">
        <v>476.9</v>
      </c>
      <c r="H166" s="4">
        <v>21.57</v>
      </c>
      <c r="I166" s="4">
        <v>0</v>
      </c>
      <c r="J166" s="4">
        <v>99</v>
      </c>
      <c r="K166" s="4">
        <v>0</v>
      </c>
      <c r="L166" s="4">
        <v>-33.619999999999997</v>
      </c>
      <c r="M166" s="4">
        <v>-1.52</v>
      </c>
      <c r="N166" s="4">
        <f t="shared" si="6"/>
        <v>562.33000000000004</v>
      </c>
    </row>
    <row r="167" spans="1:14">
      <c r="N167" s="8">
        <f>SUM(N163:N166)</f>
        <v>1946.4899999999998</v>
      </c>
    </row>
    <row r="168" spans="1:14" ht="15.75" thickBot="1"/>
    <row r="169" spans="1:14" ht="19.5" thickBot="1">
      <c r="A169" s="38" t="s">
        <v>20</v>
      </c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40"/>
    </row>
    <row r="170" spans="1:14" ht="28.5">
      <c r="A170" s="9" t="s">
        <v>0</v>
      </c>
      <c r="B170" s="9" t="s">
        <v>1</v>
      </c>
      <c r="C170" s="9" t="s">
        <v>9</v>
      </c>
      <c r="D170" s="9" t="s">
        <v>3</v>
      </c>
      <c r="E170" s="9" t="s">
        <v>6</v>
      </c>
      <c r="F170" s="9" t="s">
        <v>4</v>
      </c>
      <c r="G170" s="10" t="s">
        <v>60</v>
      </c>
      <c r="H170" s="10" t="s">
        <v>61</v>
      </c>
      <c r="I170" s="10" t="s">
        <v>79</v>
      </c>
      <c r="J170" s="10" t="s">
        <v>62</v>
      </c>
      <c r="K170" s="10" t="s">
        <v>80</v>
      </c>
      <c r="L170" s="10" t="s">
        <v>63</v>
      </c>
      <c r="M170" s="10" t="s">
        <v>64</v>
      </c>
      <c r="N170" s="10" t="s">
        <v>2</v>
      </c>
    </row>
    <row r="171" spans="1:14">
      <c r="A171" s="2" t="s">
        <v>11</v>
      </c>
      <c r="B171" s="2" t="s">
        <v>74</v>
      </c>
      <c r="C171" s="37" t="s">
        <v>148</v>
      </c>
      <c r="D171" s="3">
        <v>41855</v>
      </c>
      <c r="E171" s="2" t="s">
        <v>10</v>
      </c>
      <c r="F171" s="23" t="s">
        <v>108</v>
      </c>
      <c r="G171" s="4">
        <v>2445.8000000000002</v>
      </c>
      <c r="H171" s="4">
        <v>44.12</v>
      </c>
      <c r="I171" s="4">
        <v>0</v>
      </c>
      <c r="J171" s="4">
        <v>99</v>
      </c>
      <c r="K171" s="4">
        <v>0</v>
      </c>
      <c r="L171" s="4">
        <v>-172.43</v>
      </c>
      <c r="M171" s="4">
        <v>-3.11</v>
      </c>
      <c r="N171" s="4">
        <f>SUM(G171:M171)</f>
        <v>2413.38</v>
      </c>
    </row>
    <row r="172" spans="1:14">
      <c r="N172" s="8">
        <f>SUM(N171:N171)</f>
        <v>2413.38</v>
      </c>
    </row>
    <row r="173" spans="1:14">
      <c r="N173" s="24"/>
    </row>
    <row r="175" spans="1:14">
      <c r="B175" s="33"/>
    </row>
    <row r="176" spans="1:14">
      <c r="B176" s="33"/>
    </row>
  </sheetData>
  <mergeCells count="28">
    <mergeCell ref="A1:N1"/>
    <mergeCell ref="A7:N7"/>
    <mergeCell ref="A13:N13"/>
    <mergeCell ref="A25:N25"/>
    <mergeCell ref="A19:N19"/>
    <mergeCell ref="A42:N42"/>
    <mergeCell ref="A47:N47"/>
    <mergeCell ref="A52:N52"/>
    <mergeCell ref="A57:N57"/>
    <mergeCell ref="A30:N30"/>
    <mergeCell ref="A36:N36"/>
    <mergeCell ref="B33:M33"/>
    <mergeCell ref="A62:N62"/>
    <mergeCell ref="A68:N68"/>
    <mergeCell ref="A73:N73"/>
    <mergeCell ref="A78:N78"/>
    <mergeCell ref="A86:N86"/>
    <mergeCell ref="A93:N93"/>
    <mergeCell ref="A108:N108"/>
    <mergeCell ref="A103:N103"/>
    <mergeCell ref="A114:N114"/>
    <mergeCell ref="A120:N120"/>
    <mergeCell ref="A161:N161"/>
    <mergeCell ref="A169:N169"/>
    <mergeCell ref="A138:N138"/>
    <mergeCell ref="A144:N144"/>
    <mergeCell ref="A149:N149"/>
    <mergeCell ref="A155:N155"/>
  </mergeCells>
  <pageMargins left="0.23622047244094491" right="0.23622047244094491" top="0.74803149606299213" bottom="0.74803149606299213" header="0.31496062992125984" footer="0.31496062992125984"/>
  <pageSetup paperSize="9" scale="60" orientation="landscape" r:id="rId1"/>
  <ignoredErrors>
    <ignoredError sqref="N3:N4 N9:N10 N38:N39 N15:N16 N32 N95:N100 N80:N83 N64:N65 N151:N152 N140:N141 N14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N102"/>
  <sheetViews>
    <sheetView topLeftCell="A79" zoomScale="90" zoomScaleNormal="90" workbookViewId="0">
      <selection activeCell="A95" sqref="A95:XFD95"/>
    </sheetView>
  </sheetViews>
  <sheetFormatPr defaultRowHeight="15"/>
  <cols>
    <col min="1" max="1" width="16.42578125" bestFit="1" customWidth="1"/>
    <col min="2" max="2" width="28.5703125" bestFit="1" customWidth="1"/>
    <col min="3" max="3" width="35.7109375" bestFit="1" customWidth="1"/>
    <col min="4" max="4" width="13.140625" bestFit="1" customWidth="1"/>
    <col min="5" max="5" width="15" bestFit="1" customWidth="1"/>
    <col min="6" max="6" width="21.5703125" style="16" bestFit="1" customWidth="1"/>
    <col min="7" max="7" width="9.28515625" style="1" bestFit="1" customWidth="1"/>
    <col min="8" max="8" width="7" style="1" bestFit="1" customWidth="1"/>
    <col min="9" max="9" width="7.7109375" style="1" bestFit="1" customWidth="1"/>
    <col min="10" max="10" width="9.140625" style="1" bestFit="1" customWidth="1"/>
    <col min="11" max="11" width="11.28515625" style="1" bestFit="1" customWidth="1"/>
    <col min="12" max="12" width="10.5703125" style="1" bestFit="1" customWidth="1"/>
    <col min="13" max="13" width="8.85546875" style="1" bestFit="1" customWidth="1"/>
    <col min="14" max="14" width="9" style="1" bestFit="1" customWidth="1"/>
  </cols>
  <sheetData>
    <row r="1" spans="1:14" ht="19.5" thickBot="1">
      <c r="A1" s="38" t="s">
        <v>136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40"/>
    </row>
    <row r="2" spans="1:14" ht="28.5">
      <c r="A2" s="9" t="s">
        <v>0</v>
      </c>
      <c r="B2" s="9" t="s">
        <v>1</v>
      </c>
      <c r="C2" s="9" t="s">
        <v>9</v>
      </c>
      <c r="D2" s="9" t="s">
        <v>3</v>
      </c>
      <c r="E2" s="9" t="s">
        <v>6</v>
      </c>
      <c r="F2" s="9" t="s">
        <v>4</v>
      </c>
      <c r="G2" s="10" t="s">
        <v>60</v>
      </c>
      <c r="H2" s="10" t="s">
        <v>61</v>
      </c>
      <c r="I2" s="10" t="s">
        <v>79</v>
      </c>
      <c r="J2" s="10" t="s">
        <v>62</v>
      </c>
      <c r="K2" s="10" t="s">
        <v>80</v>
      </c>
      <c r="L2" s="10" t="s">
        <v>63</v>
      </c>
      <c r="M2" s="10" t="s">
        <v>64</v>
      </c>
      <c r="N2" s="10" t="s">
        <v>2</v>
      </c>
    </row>
    <row r="3" spans="1:14">
      <c r="A3" s="2" t="s">
        <v>15</v>
      </c>
      <c r="B3" s="31" t="s">
        <v>54</v>
      </c>
      <c r="C3" s="37" t="s">
        <v>158</v>
      </c>
      <c r="D3" s="3">
        <v>41662</v>
      </c>
      <c r="E3" s="3" t="s">
        <v>12</v>
      </c>
      <c r="F3" s="14">
        <v>41667</v>
      </c>
      <c r="G3" s="4">
        <v>1028</v>
      </c>
      <c r="H3" s="5">
        <v>21.57</v>
      </c>
      <c r="I3" s="5">
        <v>0</v>
      </c>
      <c r="J3" s="5">
        <v>105</v>
      </c>
      <c r="K3" s="5">
        <v>0</v>
      </c>
      <c r="L3" s="4">
        <v>-72.47</v>
      </c>
      <c r="M3" s="4">
        <v>-1.52</v>
      </c>
      <c r="N3" s="4">
        <f>SUM(G3:M3)</f>
        <v>1080.58</v>
      </c>
    </row>
    <row r="4" spans="1:14">
      <c r="A4" s="2" t="s">
        <v>15</v>
      </c>
      <c r="B4" s="31" t="s">
        <v>55</v>
      </c>
      <c r="C4" s="37" t="s">
        <v>159</v>
      </c>
      <c r="D4" s="3">
        <v>41662</v>
      </c>
      <c r="E4" s="3" t="s">
        <v>12</v>
      </c>
      <c r="F4" s="14">
        <v>41667</v>
      </c>
      <c r="G4" s="4">
        <v>1028</v>
      </c>
      <c r="H4" s="5">
        <v>21.57</v>
      </c>
      <c r="I4" s="5">
        <v>0</v>
      </c>
      <c r="J4" s="5">
        <v>105</v>
      </c>
      <c r="K4" s="5">
        <v>0</v>
      </c>
      <c r="L4" s="4">
        <v>-72.47</v>
      </c>
      <c r="M4" s="4">
        <v>-1.52</v>
      </c>
      <c r="N4" s="4">
        <f t="shared" ref="N4:N7" si="0">SUM(G4:M4)</f>
        <v>1080.58</v>
      </c>
    </row>
    <row r="5" spans="1:14">
      <c r="A5" s="2" t="s">
        <v>11</v>
      </c>
      <c r="B5" s="31" t="s">
        <v>5</v>
      </c>
      <c r="C5" s="36" t="s">
        <v>160</v>
      </c>
      <c r="D5" s="3">
        <v>41662</v>
      </c>
      <c r="E5" s="3" t="s">
        <v>10</v>
      </c>
      <c r="F5" s="14" t="s">
        <v>58</v>
      </c>
      <c r="G5" s="4">
        <v>2984.8</v>
      </c>
      <c r="H5" s="4">
        <v>44.12</v>
      </c>
      <c r="I5" s="5">
        <v>0</v>
      </c>
      <c r="J5" s="4">
        <v>105</v>
      </c>
      <c r="K5" s="5">
        <v>0</v>
      </c>
      <c r="L5" s="4">
        <v>-210.43</v>
      </c>
      <c r="M5" s="4">
        <v>-3.11</v>
      </c>
      <c r="N5" s="4">
        <f t="shared" si="0"/>
        <v>2920.38</v>
      </c>
    </row>
    <row r="6" spans="1:14">
      <c r="A6" s="2" t="s">
        <v>7</v>
      </c>
      <c r="B6" s="31" t="s">
        <v>55</v>
      </c>
      <c r="C6" s="37" t="s">
        <v>159</v>
      </c>
      <c r="D6" s="3">
        <v>41662</v>
      </c>
      <c r="E6" s="2" t="s">
        <v>13</v>
      </c>
      <c r="F6" s="14">
        <v>41670</v>
      </c>
      <c r="G6" s="4">
        <v>531.9</v>
      </c>
      <c r="H6" s="4">
        <v>22.55</v>
      </c>
      <c r="I6" s="5">
        <v>0</v>
      </c>
      <c r="J6" s="4">
        <v>105</v>
      </c>
      <c r="K6" s="5">
        <v>0</v>
      </c>
      <c r="L6" s="4">
        <v>-37.5</v>
      </c>
      <c r="M6" s="4">
        <v>-1.59</v>
      </c>
      <c r="N6" s="4">
        <f t="shared" si="0"/>
        <v>620.3599999999999</v>
      </c>
    </row>
    <row r="7" spans="1:14">
      <c r="A7" s="2" t="s">
        <v>7</v>
      </c>
      <c r="B7" s="31" t="s">
        <v>54</v>
      </c>
      <c r="C7" s="37" t="s">
        <v>158</v>
      </c>
      <c r="D7" s="3">
        <v>41662</v>
      </c>
      <c r="E7" s="2" t="s">
        <v>13</v>
      </c>
      <c r="F7" s="14">
        <v>41670</v>
      </c>
      <c r="G7" s="4">
        <v>531.9</v>
      </c>
      <c r="H7" s="4">
        <v>22.55</v>
      </c>
      <c r="I7" s="5">
        <v>0</v>
      </c>
      <c r="J7" s="4">
        <v>105</v>
      </c>
      <c r="K7" s="5">
        <v>0</v>
      </c>
      <c r="L7" s="4">
        <v>-37.5</v>
      </c>
      <c r="M7" s="4">
        <v>-1.59</v>
      </c>
      <c r="N7" s="4">
        <f t="shared" si="0"/>
        <v>620.3599999999999</v>
      </c>
    </row>
    <row r="8" spans="1:14">
      <c r="A8" s="6"/>
      <c r="B8" s="6"/>
      <c r="C8" s="6"/>
      <c r="D8" s="6"/>
      <c r="E8" s="6"/>
      <c r="F8" s="15"/>
      <c r="G8" s="7"/>
      <c r="H8" s="7"/>
      <c r="I8" s="7"/>
      <c r="J8" s="7"/>
      <c r="K8" s="7"/>
      <c r="L8" s="7"/>
      <c r="M8" s="7"/>
      <c r="N8" s="27">
        <f>SUM(N3:N7)</f>
        <v>6322.2599999999993</v>
      </c>
    </row>
    <row r="9" spans="1:14" ht="15.75" thickBot="1"/>
    <row r="10" spans="1:14" ht="19.5" thickBot="1">
      <c r="A10" s="38" t="s">
        <v>44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40"/>
    </row>
    <row r="11" spans="1:14" s="18" customFormat="1" ht="28.5">
      <c r="A11" s="9" t="s">
        <v>0</v>
      </c>
      <c r="B11" s="9" t="s">
        <v>1</v>
      </c>
      <c r="C11" s="9" t="s">
        <v>9</v>
      </c>
      <c r="D11" s="9" t="s">
        <v>3</v>
      </c>
      <c r="E11" s="9" t="s">
        <v>6</v>
      </c>
      <c r="F11" s="9" t="s">
        <v>4</v>
      </c>
      <c r="G11" s="10" t="s">
        <v>60</v>
      </c>
      <c r="H11" s="10" t="s">
        <v>61</v>
      </c>
      <c r="I11" s="10" t="s">
        <v>79</v>
      </c>
      <c r="J11" s="10" t="s">
        <v>62</v>
      </c>
      <c r="K11" s="10" t="s">
        <v>80</v>
      </c>
      <c r="L11" s="10" t="s">
        <v>63</v>
      </c>
      <c r="M11" s="10" t="s">
        <v>64</v>
      </c>
      <c r="N11" s="10" t="s">
        <v>2</v>
      </c>
    </row>
    <row r="12" spans="1:14">
      <c r="A12" s="2" t="s">
        <v>15</v>
      </c>
      <c r="B12" s="2" t="s">
        <v>8</v>
      </c>
      <c r="C12" s="37" t="s">
        <v>156</v>
      </c>
      <c r="D12" s="3">
        <v>41723</v>
      </c>
      <c r="E12" s="3" t="s">
        <v>68</v>
      </c>
      <c r="F12" s="14" t="s">
        <v>69</v>
      </c>
      <c r="G12" s="4">
        <v>2709</v>
      </c>
      <c r="H12" s="5">
        <v>44.12</v>
      </c>
      <c r="I12" s="5">
        <v>0</v>
      </c>
      <c r="J12" s="5">
        <v>105</v>
      </c>
      <c r="K12" s="5">
        <v>0</v>
      </c>
      <c r="L12" s="4">
        <v>-190.98</v>
      </c>
      <c r="M12" s="4">
        <v>-3.11</v>
      </c>
      <c r="N12" s="4">
        <f>SUM(G12:M12)</f>
        <v>2664.0299999999997</v>
      </c>
    </row>
    <row r="13" spans="1:14">
      <c r="A13" s="6"/>
      <c r="B13" s="6"/>
      <c r="C13" s="6"/>
      <c r="D13" s="6"/>
      <c r="E13" s="6"/>
      <c r="F13" s="15"/>
      <c r="G13" s="7"/>
      <c r="H13" s="7"/>
      <c r="I13" s="7"/>
      <c r="J13" s="7"/>
      <c r="K13" s="7"/>
      <c r="L13" s="7"/>
      <c r="M13" s="7"/>
      <c r="N13" s="27">
        <f>SUM(N12:N12)</f>
        <v>2664.0299999999997</v>
      </c>
    </row>
    <row r="14" spans="1:14" ht="15.75" thickBot="1">
      <c r="N14" s="25"/>
    </row>
    <row r="15" spans="1:14" ht="19.5" thickBot="1">
      <c r="A15" s="38" t="s">
        <v>45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40"/>
    </row>
    <row r="16" spans="1:14" s="18" customFormat="1" ht="28.5">
      <c r="A16" s="9" t="s">
        <v>0</v>
      </c>
      <c r="B16" s="9" t="s">
        <v>1</v>
      </c>
      <c r="C16" s="9" t="s">
        <v>9</v>
      </c>
      <c r="D16" s="9" t="s">
        <v>3</v>
      </c>
      <c r="E16" s="9" t="s">
        <v>6</v>
      </c>
      <c r="F16" s="9" t="s">
        <v>4</v>
      </c>
      <c r="G16" s="10" t="s">
        <v>60</v>
      </c>
      <c r="H16" s="10" t="s">
        <v>61</v>
      </c>
      <c r="I16" s="10" t="s">
        <v>79</v>
      </c>
      <c r="J16" s="10" t="s">
        <v>62</v>
      </c>
      <c r="K16" s="10" t="s">
        <v>80</v>
      </c>
      <c r="L16" s="10" t="s">
        <v>63</v>
      </c>
      <c r="M16" s="10" t="s">
        <v>64</v>
      </c>
      <c r="N16" s="10" t="s">
        <v>2</v>
      </c>
    </row>
    <row r="17" spans="1:14">
      <c r="A17" s="2" t="s">
        <v>11</v>
      </c>
      <c r="B17" s="2" t="s">
        <v>85</v>
      </c>
      <c r="C17" s="37" t="s">
        <v>161</v>
      </c>
      <c r="D17" s="3">
        <v>41792</v>
      </c>
      <c r="E17" s="3" t="s">
        <v>10</v>
      </c>
      <c r="F17" s="14" t="s">
        <v>86</v>
      </c>
      <c r="G17" s="4">
        <v>2096.8000000000002</v>
      </c>
      <c r="H17" s="5">
        <v>44.12</v>
      </c>
      <c r="I17" s="5">
        <v>0</v>
      </c>
      <c r="J17" s="5">
        <v>99</v>
      </c>
      <c r="K17" s="5">
        <v>0</v>
      </c>
      <c r="L17" s="4">
        <v>-147.82</v>
      </c>
      <c r="M17" s="4">
        <v>-3.11</v>
      </c>
      <c r="N17" s="4">
        <f>SUM(G17:M17)</f>
        <v>2088.9899999999998</v>
      </c>
    </row>
    <row r="18" spans="1:14">
      <c r="A18" s="6"/>
      <c r="B18" s="6"/>
      <c r="C18" s="6"/>
      <c r="D18" s="6"/>
      <c r="E18" s="6"/>
      <c r="F18" s="15"/>
      <c r="G18" s="7"/>
      <c r="H18" s="7"/>
      <c r="I18" s="7"/>
      <c r="J18" s="7"/>
      <c r="K18" s="7"/>
      <c r="L18" s="7"/>
      <c r="M18" s="7"/>
      <c r="N18" s="27">
        <f>SUM(N17:N17)</f>
        <v>2088.9899999999998</v>
      </c>
    </row>
    <row r="19" spans="1:14" ht="15.75" thickBot="1">
      <c r="N19" s="25"/>
    </row>
    <row r="20" spans="1:14" ht="19.5" thickBot="1">
      <c r="A20" s="38" t="s">
        <v>46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40"/>
    </row>
    <row r="21" spans="1:14" s="19" customFormat="1" ht="28.5">
      <c r="A21" s="9" t="s">
        <v>0</v>
      </c>
      <c r="B21" s="9" t="s">
        <v>1</v>
      </c>
      <c r="C21" s="9" t="s">
        <v>9</v>
      </c>
      <c r="D21" s="9" t="s">
        <v>3</v>
      </c>
      <c r="E21" s="9" t="s">
        <v>6</v>
      </c>
      <c r="F21" s="9" t="s">
        <v>4</v>
      </c>
      <c r="G21" s="10" t="s">
        <v>60</v>
      </c>
      <c r="H21" s="10" t="s">
        <v>61</v>
      </c>
      <c r="I21" s="10" t="s">
        <v>79</v>
      </c>
      <c r="J21" s="10" t="s">
        <v>62</v>
      </c>
      <c r="K21" s="10" t="s">
        <v>80</v>
      </c>
      <c r="L21" s="10" t="s">
        <v>63</v>
      </c>
      <c r="M21" s="10" t="s">
        <v>64</v>
      </c>
      <c r="N21" s="10" t="s">
        <v>2</v>
      </c>
    </row>
    <row r="22" spans="1:14">
      <c r="A22" s="2" t="s">
        <v>15</v>
      </c>
      <c r="B22" s="2" t="s">
        <v>97</v>
      </c>
      <c r="C22" s="37" t="s">
        <v>162</v>
      </c>
      <c r="D22" s="3">
        <v>41792</v>
      </c>
      <c r="E22" s="3" t="s">
        <v>42</v>
      </c>
      <c r="F22" s="14">
        <v>41796</v>
      </c>
      <c r="G22" s="4">
        <v>372</v>
      </c>
      <c r="H22" s="5">
        <v>21.57</v>
      </c>
      <c r="I22" s="5">
        <v>40</v>
      </c>
      <c r="J22" s="5">
        <v>99</v>
      </c>
      <c r="K22" s="5">
        <v>-40</v>
      </c>
      <c r="L22" s="4">
        <v>-26.23</v>
      </c>
      <c r="M22" s="4">
        <v>-1.52</v>
      </c>
      <c r="N22" s="4">
        <f>SUM(G22:M22)</f>
        <v>464.81999999999994</v>
      </c>
    </row>
    <row r="23" spans="1:14">
      <c r="A23" s="2" t="s">
        <v>11</v>
      </c>
      <c r="B23" s="2" t="s">
        <v>97</v>
      </c>
      <c r="C23" s="37" t="s">
        <v>162</v>
      </c>
      <c r="D23" s="3">
        <v>41792</v>
      </c>
      <c r="E23" s="3" t="s">
        <v>78</v>
      </c>
      <c r="F23" s="14">
        <v>41796</v>
      </c>
      <c r="G23" s="4">
        <v>363.9</v>
      </c>
      <c r="H23" s="4">
        <v>21.57</v>
      </c>
      <c r="I23" s="4">
        <v>40</v>
      </c>
      <c r="J23" s="5">
        <v>99</v>
      </c>
      <c r="K23" s="5">
        <v>-40</v>
      </c>
      <c r="L23" s="4">
        <v>-25.65</v>
      </c>
      <c r="M23" s="4">
        <v>-1.52</v>
      </c>
      <c r="N23" s="4">
        <f>SUM(G23:M23)</f>
        <v>457.30000000000007</v>
      </c>
    </row>
    <row r="24" spans="1:14">
      <c r="A24" s="6"/>
      <c r="B24" s="6"/>
      <c r="C24" s="6"/>
      <c r="D24" s="6"/>
      <c r="E24" s="6"/>
      <c r="F24" s="15"/>
      <c r="G24" s="7"/>
      <c r="H24" s="7"/>
      <c r="I24" s="7"/>
      <c r="J24" s="7"/>
      <c r="K24" s="7"/>
      <c r="L24" s="7"/>
      <c r="M24" s="7"/>
      <c r="N24" s="27">
        <f>SUM(N22:N23)</f>
        <v>922.12</v>
      </c>
    </row>
    <row r="25" spans="1:14" ht="15.75" thickBot="1">
      <c r="N25" s="25"/>
    </row>
    <row r="26" spans="1:14" ht="19.5" thickBot="1">
      <c r="A26" s="38" t="s">
        <v>47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40"/>
    </row>
    <row r="27" spans="1:14" s="19" customFormat="1" ht="28.5">
      <c r="A27" s="9" t="s">
        <v>0</v>
      </c>
      <c r="B27" s="9" t="s">
        <v>1</v>
      </c>
      <c r="C27" s="9" t="s">
        <v>9</v>
      </c>
      <c r="D27" s="9" t="s">
        <v>3</v>
      </c>
      <c r="E27" s="9" t="s">
        <v>6</v>
      </c>
      <c r="F27" s="9" t="s">
        <v>4</v>
      </c>
      <c r="G27" s="10" t="s">
        <v>60</v>
      </c>
      <c r="H27" s="10" t="s">
        <v>61</v>
      </c>
      <c r="I27" s="10" t="s">
        <v>79</v>
      </c>
      <c r="J27" s="10" t="s">
        <v>62</v>
      </c>
      <c r="K27" s="10" t="s">
        <v>80</v>
      </c>
      <c r="L27" s="10" t="s">
        <v>63</v>
      </c>
      <c r="M27" s="10" t="s">
        <v>64</v>
      </c>
      <c r="N27" s="10" t="s">
        <v>2</v>
      </c>
    </row>
    <row r="28" spans="1:14">
      <c r="A28" s="2" t="s">
        <v>11</v>
      </c>
      <c r="B28" s="2" t="s">
        <v>85</v>
      </c>
      <c r="C28" s="37" t="s">
        <v>161</v>
      </c>
      <c r="D28" s="3">
        <v>41794</v>
      </c>
      <c r="E28" s="3" t="s">
        <v>10</v>
      </c>
      <c r="F28" s="14" t="s">
        <v>96</v>
      </c>
      <c r="G28" s="4">
        <v>44.79</v>
      </c>
      <c r="H28" s="5">
        <v>0</v>
      </c>
      <c r="I28" s="5"/>
      <c r="J28" s="5">
        <v>99</v>
      </c>
      <c r="K28" s="5"/>
      <c r="L28" s="4">
        <v>0</v>
      </c>
      <c r="M28" s="4">
        <v>0</v>
      </c>
      <c r="N28" s="4">
        <f>SUM(G28:M28)</f>
        <v>143.79</v>
      </c>
    </row>
    <row r="29" spans="1:14">
      <c r="A29" s="11"/>
      <c r="B29" s="11"/>
      <c r="C29" s="11"/>
      <c r="D29" s="12"/>
      <c r="E29" s="11"/>
      <c r="F29" s="17"/>
      <c r="G29" s="13"/>
      <c r="H29" s="13"/>
      <c r="I29" s="13"/>
      <c r="J29" s="13"/>
      <c r="K29" s="13"/>
      <c r="L29" s="13"/>
      <c r="M29" s="13"/>
      <c r="N29" s="27">
        <f>SUM(N28:N28)</f>
        <v>143.79</v>
      </c>
    </row>
    <row r="30" spans="1:14" ht="15.75" thickBot="1">
      <c r="A30" s="11"/>
      <c r="B30" s="11"/>
      <c r="C30" s="11"/>
      <c r="D30" s="12"/>
      <c r="E30" s="11"/>
      <c r="F30" s="17"/>
      <c r="G30" s="13"/>
      <c r="H30" s="13"/>
      <c r="I30" s="13"/>
      <c r="J30" s="13"/>
      <c r="K30" s="13"/>
      <c r="L30" s="13"/>
      <c r="M30" s="13"/>
      <c r="N30" s="26"/>
    </row>
    <row r="31" spans="1:14" ht="19.5" thickBot="1">
      <c r="A31" s="38" t="s">
        <v>48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40"/>
    </row>
    <row r="32" spans="1:14" ht="28.5">
      <c r="A32" s="9" t="s">
        <v>0</v>
      </c>
      <c r="B32" s="9" t="s">
        <v>1</v>
      </c>
      <c r="C32" s="9" t="s">
        <v>9</v>
      </c>
      <c r="D32" s="9" t="s">
        <v>3</v>
      </c>
      <c r="E32" s="9" t="s">
        <v>6</v>
      </c>
      <c r="F32" s="9" t="s">
        <v>4</v>
      </c>
      <c r="G32" s="10" t="s">
        <v>60</v>
      </c>
      <c r="H32" s="10" t="s">
        <v>61</v>
      </c>
      <c r="I32" s="10" t="s">
        <v>79</v>
      </c>
      <c r="J32" s="10" t="s">
        <v>62</v>
      </c>
      <c r="K32" s="10" t="s">
        <v>80</v>
      </c>
      <c r="L32" s="10" t="s">
        <v>63</v>
      </c>
      <c r="M32" s="10" t="s">
        <v>64</v>
      </c>
      <c r="N32" s="10" t="s">
        <v>2</v>
      </c>
    </row>
    <row r="33" spans="1:14">
      <c r="A33" s="2" t="s">
        <v>15</v>
      </c>
      <c r="B33" s="2" t="s">
        <v>85</v>
      </c>
      <c r="C33" s="37" t="s">
        <v>161</v>
      </c>
      <c r="D33" s="3">
        <v>41801</v>
      </c>
      <c r="E33" s="3" t="s">
        <v>94</v>
      </c>
      <c r="F33" s="14" t="s">
        <v>95</v>
      </c>
      <c r="G33" s="4">
        <v>1392.1</v>
      </c>
      <c r="H33" s="5">
        <v>43.14</v>
      </c>
      <c r="I33" s="5"/>
      <c r="J33" s="5">
        <v>99</v>
      </c>
      <c r="K33" s="5"/>
      <c r="L33" s="4">
        <v>-98.14</v>
      </c>
      <c r="M33" s="4">
        <v>-3.04</v>
      </c>
      <c r="N33" s="4">
        <f>SUM(G33:M33)</f>
        <v>1433.06</v>
      </c>
    </row>
    <row r="34" spans="1:14">
      <c r="A34" s="11"/>
      <c r="B34" s="11"/>
      <c r="C34" s="11"/>
      <c r="D34" s="12"/>
      <c r="E34" s="11"/>
      <c r="F34" s="17"/>
      <c r="G34" s="13"/>
      <c r="H34" s="13"/>
      <c r="I34" s="13"/>
      <c r="J34" s="13"/>
      <c r="K34" s="13"/>
      <c r="L34" s="13"/>
      <c r="M34" s="13"/>
      <c r="N34" s="27">
        <f>SUM(N33:N33)</f>
        <v>1433.06</v>
      </c>
    </row>
    <row r="35" spans="1:14" ht="15.75" thickBot="1">
      <c r="A35" s="11"/>
      <c r="B35" s="11"/>
      <c r="C35" s="11"/>
      <c r="D35" s="12"/>
      <c r="E35" s="11"/>
      <c r="F35" s="17"/>
      <c r="G35" s="13"/>
      <c r="H35" s="13"/>
      <c r="I35" s="13"/>
      <c r="J35" s="13"/>
      <c r="K35" s="13"/>
      <c r="L35" s="13"/>
      <c r="M35" s="13"/>
      <c r="N35" s="34"/>
    </row>
    <row r="36" spans="1:14" ht="19.5" thickBot="1">
      <c r="A36" s="38" t="s">
        <v>137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40"/>
    </row>
    <row r="37" spans="1:14" ht="28.5">
      <c r="A37" s="9" t="s">
        <v>0</v>
      </c>
      <c r="B37" s="9" t="s">
        <v>1</v>
      </c>
      <c r="C37" s="9" t="s">
        <v>9</v>
      </c>
      <c r="D37" s="9" t="s">
        <v>3</v>
      </c>
      <c r="E37" s="9" t="s">
        <v>6</v>
      </c>
      <c r="F37" s="9" t="s">
        <v>4</v>
      </c>
      <c r="G37" s="10" t="s">
        <v>60</v>
      </c>
      <c r="H37" s="10" t="s">
        <v>61</v>
      </c>
      <c r="I37" s="10" t="s">
        <v>79</v>
      </c>
      <c r="J37" s="10" t="s">
        <v>62</v>
      </c>
      <c r="K37" s="10" t="s">
        <v>80</v>
      </c>
      <c r="L37" s="10" t="s">
        <v>63</v>
      </c>
      <c r="M37" s="10" t="s">
        <v>64</v>
      </c>
      <c r="N37" s="10" t="s">
        <v>2</v>
      </c>
    </row>
    <row r="38" spans="1:14">
      <c r="A38" s="2" t="s">
        <v>11</v>
      </c>
      <c r="B38" s="31" t="s">
        <v>85</v>
      </c>
      <c r="C38" s="37" t="s">
        <v>161</v>
      </c>
      <c r="D38" s="3">
        <v>41816</v>
      </c>
      <c r="E38" s="2" t="s">
        <v>93</v>
      </c>
      <c r="F38" s="23">
        <v>41816</v>
      </c>
      <c r="G38" s="4">
        <v>1014.9</v>
      </c>
      <c r="H38" s="4">
        <v>21.57</v>
      </c>
      <c r="I38" s="4">
        <v>0</v>
      </c>
      <c r="J38" s="4">
        <v>99</v>
      </c>
      <c r="K38" s="4">
        <v>0</v>
      </c>
      <c r="L38" s="4">
        <v>-71.55</v>
      </c>
      <c r="M38" s="4">
        <v>-1.52</v>
      </c>
      <c r="N38" s="4">
        <f>SUM(G38:M38)</f>
        <v>1062.4000000000001</v>
      </c>
    </row>
    <row r="39" spans="1:14">
      <c r="A39" s="6"/>
      <c r="B39" s="6"/>
      <c r="C39" s="6"/>
      <c r="D39" s="6"/>
      <c r="E39" s="6"/>
      <c r="F39" s="15"/>
      <c r="G39" s="7"/>
      <c r="H39" s="7"/>
      <c r="I39" s="7"/>
      <c r="J39" s="7"/>
      <c r="K39" s="7"/>
      <c r="L39" s="7"/>
      <c r="M39" s="7"/>
      <c r="N39" s="8">
        <f>SUM(N38:N38)</f>
        <v>1062.4000000000001</v>
      </c>
    </row>
    <row r="40" spans="1:14" ht="15.75" thickBot="1">
      <c r="A40" s="6"/>
      <c r="B40" s="6"/>
      <c r="C40" s="6"/>
      <c r="D40" s="6"/>
      <c r="E40" s="6"/>
      <c r="F40" s="15"/>
      <c r="G40" s="7"/>
      <c r="H40" s="7"/>
      <c r="I40" s="7"/>
      <c r="J40" s="7"/>
      <c r="K40" s="7"/>
      <c r="L40" s="7"/>
      <c r="M40" s="7"/>
      <c r="N40" s="24"/>
    </row>
    <row r="41" spans="1:14" ht="19.5" thickBot="1">
      <c r="A41" s="38" t="s">
        <v>138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40"/>
    </row>
    <row r="42" spans="1:14" ht="28.5">
      <c r="A42" s="9" t="s">
        <v>0</v>
      </c>
      <c r="B42" s="9" t="s">
        <v>1</v>
      </c>
      <c r="C42" s="9" t="s">
        <v>9</v>
      </c>
      <c r="D42" s="9" t="s">
        <v>3</v>
      </c>
      <c r="E42" s="9" t="s">
        <v>6</v>
      </c>
      <c r="F42" s="9" t="s">
        <v>4</v>
      </c>
      <c r="G42" s="10" t="s">
        <v>60</v>
      </c>
      <c r="H42" s="10" t="s">
        <v>61</v>
      </c>
      <c r="I42" s="10" t="s">
        <v>79</v>
      </c>
      <c r="J42" s="10" t="s">
        <v>62</v>
      </c>
      <c r="K42" s="10" t="s">
        <v>80</v>
      </c>
      <c r="L42" s="10" t="s">
        <v>63</v>
      </c>
      <c r="M42" s="10" t="s">
        <v>64</v>
      </c>
      <c r="N42" s="10" t="s">
        <v>2</v>
      </c>
    </row>
    <row r="43" spans="1:14">
      <c r="A43" s="2" t="s">
        <v>11</v>
      </c>
      <c r="B43" s="31" t="s">
        <v>85</v>
      </c>
      <c r="C43" s="37" t="s">
        <v>161</v>
      </c>
      <c r="D43" s="3">
        <v>41824</v>
      </c>
      <c r="E43" s="2" t="s">
        <v>116</v>
      </c>
      <c r="F43" s="23">
        <v>41856</v>
      </c>
      <c r="G43" s="4">
        <v>509.9</v>
      </c>
      <c r="H43" s="4">
        <v>21.57</v>
      </c>
      <c r="I43" s="4">
        <v>0</v>
      </c>
      <c r="J43" s="4">
        <v>99</v>
      </c>
      <c r="K43" s="4">
        <v>0</v>
      </c>
      <c r="L43" s="4">
        <v>-35.950000000000003</v>
      </c>
      <c r="M43" s="4">
        <v>-1.52</v>
      </c>
      <c r="N43" s="4">
        <f>SUM(G43:M43)</f>
        <v>593</v>
      </c>
    </row>
    <row r="44" spans="1:14">
      <c r="A44" s="2" t="s">
        <v>15</v>
      </c>
      <c r="B44" s="31" t="s">
        <v>104</v>
      </c>
      <c r="C44" s="37" t="s">
        <v>161</v>
      </c>
      <c r="D44" s="3">
        <v>41824</v>
      </c>
      <c r="E44" s="2" t="s">
        <v>110</v>
      </c>
      <c r="F44" s="23">
        <v>41861</v>
      </c>
      <c r="G44" s="4">
        <v>0</v>
      </c>
      <c r="H44" s="4">
        <v>0</v>
      </c>
      <c r="I44" s="4">
        <v>0</v>
      </c>
      <c r="J44" s="4">
        <v>99</v>
      </c>
      <c r="K44" s="4">
        <v>0</v>
      </c>
      <c r="L44" s="4">
        <v>0</v>
      </c>
      <c r="M44" s="4">
        <v>0</v>
      </c>
      <c r="N44" s="4">
        <f>SUM(G44:M44)</f>
        <v>99</v>
      </c>
    </row>
    <row r="45" spans="1:14">
      <c r="A45" s="6"/>
      <c r="B45" s="6"/>
      <c r="C45" s="6"/>
      <c r="D45" s="6"/>
      <c r="E45" s="6"/>
      <c r="F45" s="15"/>
      <c r="G45" s="7"/>
      <c r="H45" s="7"/>
      <c r="I45" s="7"/>
      <c r="J45" s="7"/>
      <c r="K45" s="7"/>
      <c r="L45" s="7"/>
      <c r="M45" s="7"/>
      <c r="N45" s="8">
        <f>SUM(N43:N44)</f>
        <v>692</v>
      </c>
    </row>
    <row r="46" spans="1:14" ht="15.75" thickBot="1">
      <c r="A46" s="11"/>
      <c r="B46" s="11"/>
      <c r="C46" s="11"/>
      <c r="D46" s="12"/>
      <c r="E46" s="11"/>
      <c r="F46" s="17"/>
      <c r="G46" s="13"/>
      <c r="H46" s="13"/>
      <c r="I46" s="13"/>
      <c r="J46" s="13"/>
      <c r="K46" s="13"/>
      <c r="L46" s="13"/>
      <c r="M46" s="13"/>
      <c r="N46" s="26"/>
    </row>
    <row r="47" spans="1:14" ht="19.5" thickBot="1">
      <c r="A47" s="38" t="s">
        <v>49</v>
      </c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40"/>
    </row>
    <row r="48" spans="1:14" ht="28.5">
      <c r="A48" s="9" t="s">
        <v>0</v>
      </c>
      <c r="B48" s="9" t="s">
        <v>1</v>
      </c>
      <c r="C48" s="9" t="s">
        <v>9</v>
      </c>
      <c r="D48" s="9" t="s">
        <v>3</v>
      </c>
      <c r="E48" s="9" t="s">
        <v>6</v>
      </c>
      <c r="F48" s="9" t="s">
        <v>4</v>
      </c>
      <c r="G48" s="10" t="s">
        <v>60</v>
      </c>
      <c r="H48" s="10" t="s">
        <v>61</v>
      </c>
      <c r="I48" s="10" t="s">
        <v>79</v>
      </c>
      <c r="J48" s="10" t="s">
        <v>62</v>
      </c>
      <c r="K48" s="10" t="s">
        <v>80</v>
      </c>
      <c r="L48" s="10" t="s">
        <v>63</v>
      </c>
      <c r="M48" s="10" t="s">
        <v>64</v>
      </c>
      <c r="N48" s="10" t="s">
        <v>2</v>
      </c>
    </row>
    <row r="49" spans="1:14">
      <c r="A49" s="2" t="s">
        <v>15</v>
      </c>
      <c r="B49" s="2" t="s">
        <v>14</v>
      </c>
      <c r="C49" s="37" t="s">
        <v>163</v>
      </c>
      <c r="D49" s="3">
        <v>41824</v>
      </c>
      <c r="E49" s="3" t="s">
        <v>110</v>
      </c>
      <c r="F49" s="3">
        <v>41861</v>
      </c>
      <c r="G49" s="4">
        <v>233</v>
      </c>
      <c r="H49" s="5">
        <v>21.57</v>
      </c>
      <c r="I49" s="5">
        <v>0</v>
      </c>
      <c r="J49" s="5">
        <v>99</v>
      </c>
      <c r="K49" s="5">
        <v>0</v>
      </c>
      <c r="L49" s="4">
        <v>-16.43</v>
      </c>
      <c r="M49" s="4">
        <v>-1.52</v>
      </c>
      <c r="N49" s="4">
        <f>SUM(G49:M49)</f>
        <v>335.62</v>
      </c>
    </row>
    <row r="50" spans="1:14">
      <c r="A50" s="2" t="s">
        <v>15</v>
      </c>
      <c r="B50" s="2" t="s">
        <v>16</v>
      </c>
      <c r="C50" s="37" t="s">
        <v>164</v>
      </c>
      <c r="D50" s="3">
        <v>41824</v>
      </c>
      <c r="E50" s="3" t="s">
        <v>110</v>
      </c>
      <c r="F50" s="3">
        <v>41861</v>
      </c>
      <c r="G50" s="4">
        <v>233</v>
      </c>
      <c r="H50" s="5">
        <v>21.57</v>
      </c>
      <c r="I50" s="5">
        <v>0</v>
      </c>
      <c r="J50" s="5">
        <v>99</v>
      </c>
      <c r="K50" s="5">
        <v>0</v>
      </c>
      <c r="L50" s="4">
        <v>-16.43</v>
      </c>
      <c r="M50" s="4">
        <v>-1.52</v>
      </c>
      <c r="N50" s="4">
        <f t="shared" ref="N50:N56" si="1">SUM(G50:M50)</f>
        <v>335.62</v>
      </c>
    </row>
    <row r="51" spans="1:14">
      <c r="A51" s="2" t="s">
        <v>15</v>
      </c>
      <c r="B51" s="2" t="s">
        <v>123</v>
      </c>
      <c r="C51" s="36" t="s">
        <v>165</v>
      </c>
      <c r="D51" s="3">
        <v>41824</v>
      </c>
      <c r="E51" s="3" t="s">
        <v>110</v>
      </c>
      <c r="F51" s="3">
        <v>41861</v>
      </c>
      <c r="G51" s="4">
        <v>233</v>
      </c>
      <c r="H51" s="5">
        <v>21.57</v>
      </c>
      <c r="I51" s="5">
        <v>0</v>
      </c>
      <c r="J51" s="5">
        <v>99</v>
      </c>
      <c r="K51" s="5">
        <v>0</v>
      </c>
      <c r="L51" s="4">
        <v>-16.43</v>
      </c>
      <c r="M51" s="4">
        <v>-1.52</v>
      </c>
      <c r="N51" s="4">
        <f t="shared" si="1"/>
        <v>335.62</v>
      </c>
    </row>
    <row r="52" spans="1:14">
      <c r="A52" s="2" t="s">
        <v>15</v>
      </c>
      <c r="B52" s="2" t="s">
        <v>124</v>
      </c>
      <c r="C52" s="37" t="s">
        <v>166</v>
      </c>
      <c r="D52" s="3">
        <v>41824</v>
      </c>
      <c r="E52" s="3" t="s">
        <v>110</v>
      </c>
      <c r="F52" s="3">
        <v>41861</v>
      </c>
      <c r="G52" s="4">
        <v>233</v>
      </c>
      <c r="H52" s="5">
        <v>21.57</v>
      </c>
      <c r="I52" s="5">
        <v>0</v>
      </c>
      <c r="J52" s="5">
        <v>99</v>
      </c>
      <c r="K52" s="5">
        <v>0</v>
      </c>
      <c r="L52" s="4">
        <v>-16.43</v>
      </c>
      <c r="M52" s="4">
        <v>-1.52</v>
      </c>
      <c r="N52" s="4">
        <f t="shared" si="1"/>
        <v>335.62</v>
      </c>
    </row>
    <row r="53" spans="1:14">
      <c r="A53" s="2" t="s">
        <v>11</v>
      </c>
      <c r="B53" s="2" t="s">
        <v>14</v>
      </c>
      <c r="C53" s="37" t="s">
        <v>163</v>
      </c>
      <c r="D53" s="3">
        <v>41824</v>
      </c>
      <c r="E53" s="3" t="s">
        <v>116</v>
      </c>
      <c r="F53" s="3">
        <v>41856</v>
      </c>
      <c r="G53" s="4">
        <v>509.9</v>
      </c>
      <c r="H53" s="5">
        <v>21.57</v>
      </c>
      <c r="I53" s="5">
        <v>0</v>
      </c>
      <c r="J53" s="5">
        <v>99</v>
      </c>
      <c r="K53" s="5">
        <v>0</v>
      </c>
      <c r="L53" s="4">
        <v>-35.950000000000003</v>
      </c>
      <c r="M53" s="4">
        <v>-1.52</v>
      </c>
      <c r="N53" s="4">
        <f t="shared" si="1"/>
        <v>593</v>
      </c>
    </row>
    <row r="54" spans="1:14">
      <c r="A54" s="2" t="s">
        <v>11</v>
      </c>
      <c r="B54" s="2" t="s">
        <v>125</v>
      </c>
      <c r="C54" s="37" t="s">
        <v>166</v>
      </c>
      <c r="D54" s="3">
        <v>41824</v>
      </c>
      <c r="E54" s="3" t="s">
        <v>116</v>
      </c>
      <c r="F54" s="3">
        <v>41856</v>
      </c>
      <c r="G54" s="4">
        <v>509.9</v>
      </c>
      <c r="H54" s="5">
        <v>21.57</v>
      </c>
      <c r="I54" s="5">
        <v>0</v>
      </c>
      <c r="J54" s="5">
        <v>99</v>
      </c>
      <c r="K54" s="5">
        <v>0</v>
      </c>
      <c r="L54" s="4">
        <v>-35.950000000000003</v>
      </c>
      <c r="M54" s="4">
        <v>-1.52</v>
      </c>
      <c r="N54" s="4">
        <f t="shared" si="1"/>
        <v>593</v>
      </c>
    </row>
    <row r="55" spans="1:14">
      <c r="A55" s="2" t="s">
        <v>11</v>
      </c>
      <c r="B55" s="2" t="s">
        <v>16</v>
      </c>
      <c r="C55" s="37" t="s">
        <v>164</v>
      </c>
      <c r="D55" s="3">
        <v>41824</v>
      </c>
      <c r="E55" s="3" t="s">
        <v>116</v>
      </c>
      <c r="F55" s="3">
        <v>41856</v>
      </c>
      <c r="G55" s="4">
        <v>509.9</v>
      </c>
      <c r="H55" s="5">
        <v>21.57</v>
      </c>
      <c r="I55" s="5">
        <v>0</v>
      </c>
      <c r="J55" s="5">
        <v>99</v>
      </c>
      <c r="K55" s="5">
        <v>0</v>
      </c>
      <c r="L55" s="4">
        <v>-35.950000000000003</v>
      </c>
      <c r="M55" s="4">
        <v>-1.52</v>
      </c>
      <c r="N55" s="4">
        <f t="shared" si="1"/>
        <v>593</v>
      </c>
    </row>
    <row r="56" spans="1:14">
      <c r="A56" s="2" t="s">
        <v>11</v>
      </c>
      <c r="B56" s="30" t="s">
        <v>123</v>
      </c>
      <c r="C56" s="37" t="s">
        <v>165</v>
      </c>
      <c r="D56" s="3">
        <v>41824</v>
      </c>
      <c r="E56" s="3" t="s">
        <v>116</v>
      </c>
      <c r="F56" s="3">
        <v>41856</v>
      </c>
      <c r="G56" s="30">
        <v>509.9</v>
      </c>
      <c r="H56" s="5">
        <v>21.57</v>
      </c>
      <c r="I56" s="5">
        <v>0</v>
      </c>
      <c r="J56" s="5">
        <v>99</v>
      </c>
      <c r="K56" s="5">
        <v>0</v>
      </c>
      <c r="L56" s="4">
        <v>0</v>
      </c>
      <c r="M56" s="30">
        <v>0</v>
      </c>
      <c r="N56" s="4">
        <f t="shared" si="1"/>
        <v>630.47</v>
      </c>
    </row>
    <row r="57" spans="1:14">
      <c r="A57" s="11"/>
      <c r="B57" s="11"/>
      <c r="C57" s="11"/>
      <c r="D57" s="12"/>
      <c r="E57" s="11"/>
      <c r="F57" s="17"/>
      <c r="G57" s="13"/>
      <c r="H57" s="13"/>
      <c r="I57" s="13"/>
      <c r="J57" s="13"/>
      <c r="K57" s="13"/>
      <c r="L57" s="13"/>
      <c r="M57" s="13"/>
      <c r="N57" s="27">
        <f>SUM(N49:N56)</f>
        <v>3751.95</v>
      </c>
    </row>
    <row r="58" spans="1:14" ht="15.75" thickBot="1">
      <c r="A58" s="11"/>
      <c r="B58" s="11"/>
      <c r="C58" s="11"/>
      <c r="D58" s="12"/>
      <c r="E58" s="11"/>
      <c r="F58" s="17"/>
      <c r="G58" s="13"/>
      <c r="H58" s="13"/>
      <c r="I58" s="13"/>
      <c r="J58" s="13"/>
      <c r="K58" s="13"/>
      <c r="L58" s="13"/>
      <c r="M58" s="13"/>
      <c r="N58" s="26"/>
    </row>
    <row r="59" spans="1:14" ht="19.5" thickBot="1">
      <c r="A59" s="38" t="s">
        <v>50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40"/>
    </row>
    <row r="60" spans="1:14" ht="28.5">
      <c r="A60" s="9" t="s">
        <v>0</v>
      </c>
      <c r="B60" s="9" t="s">
        <v>1</v>
      </c>
      <c r="C60" s="9" t="s">
        <v>9</v>
      </c>
      <c r="D60" s="9" t="s">
        <v>3</v>
      </c>
      <c r="E60" s="9" t="s">
        <v>6</v>
      </c>
      <c r="F60" s="9" t="s">
        <v>4</v>
      </c>
      <c r="G60" s="10" t="s">
        <v>60</v>
      </c>
      <c r="H60" s="10" t="s">
        <v>61</v>
      </c>
      <c r="I60" s="10" t="s">
        <v>79</v>
      </c>
      <c r="J60" s="10" t="s">
        <v>62</v>
      </c>
      <c r="K60" s="10" t="s">
        <v>80</v>
      </c>
      <c r="L60" s="10" t="s">
        <v>63</v>
      </c>
      <c r="M60" s="10" t="s">
        <v>64</v>
      </c>
      <c r="N60" s="10" t="s">
        <v>2</v>
      </c>
    </row>
    <row r="61" spans="1:14">
      <c r="A61" s="2" t="s">
        <v>15</v>
      </c>
      <c r="B61" s="2" t="s">
        <v>109</v>
      </c>
      <c r="C61" s="37" t="s">
        <v>167</v>
      </c>
      <c r="D61" s="3">
        <v>41824</v>
      </c>
      <c r="E61" s="3" t="s">
        <v>110</v>
      </c>
      <c r="F61" s="14">
        <v>41861</v>
      </c>
      <c r="G61" s="4">
        <v>205</v>
      </c>
      <c r="H61" s="5">
        <v>21.57</v>
      </c>
      <c r="I61" s="5">
        <v>0</v>
      </c>
      <c r="J61" s="5">
        <v>99</v>
      </c>
      <c r="K61" s="5">
        <v>0</v>
      </c>
      <c r="L61" s="4">
        <v>-14.45</v>
      </c>
      <c r="M61" s="4">
        <v>-1.52</v>
      </c>
      <c r="N61" s="4">
        <f>SUM(G61:M61)</f>
        <v>309.60000000000002</v>
      </c>
    </row>
    <row r="62" spans="1:14">
      <c r="A62" s="2" t="s">
        <v>15</v>
      </c>
      <c r="B62" s="2" t="s">
        <v>109</v>
      </c>
      <c r="C62" s="37" t="s">
        <v>167</v>
      </c>
      <c r="D62" s="3">
        <v>41824</v>
      </c>
      <c r="E62" s="3" t="s">
        <v>111</v>
      </c>
      <c r="F62" s="14">
        <v>41856</v>
      </c>
      <c r="G62" s="4">
        <v>367</v>
      </c>
      <c r="H62" s="5">
        <v>21.57</v>
      </c>
      <c r="I62" s="5">
        <v>0</v>
      </c>
      <c r="J62" s="5">
        <v>99</v>
      </c>
      <c r="K62" s="5">
        <v>0</v>
      </c>
      <c r="L62" s="4">
        <v>-25.87</v>
      </c>
      <c r="M62" s="4">
        <v>-1.52</v>
      </c>
      <c r="N62" s="4">
        <f>SUM(G62:M62)</f>
        <v>460.18</v>
      </c>
    </row>
    <row r="63" spans="1:14">
      <c r="A63" s="11"/>
      <c r="B63" s="11"/>
      <c r="C63" s="11"/>
      <c r="D63" s="12"/>
      <c r="E63" s="11"/>
      <c r="F63" s="17"/>
      <c r="G63" s="13"/>
      <c r="H63" s="13"/>
      <c r="I63" s="13"/>
      <c r="J63" s="13"/>
      <c r="K63" s="13"/>
      <c r="L63" s="13"/>
      <c r="M63" s="13"/>
      <c r="N63" s="27">
        <f>SUM(N61:N62)</f>
        <v>769.78</v>
      </c>
    </row>
    <row r="64" spans="1:14" ht="15.75" thickBot="1">
      <c r="A64" s="11"/>
      <c r="B64" s="11"/>
      <c r="C64" s="11"/>
      <c r="D64" s="12"/>
      <c r="E64" s="11"/>
      <c r="F64" s="17"/>
      <c r="G64" s="13"/>
      <c r="H64" s="13"/>
      <c r="I64" s="13"/>
      <c r="J64" s="13"/>
      <c r="K64" s="13"/>
      <c r="L64" s="13"/>
      <c r="M64" s="13"/>
      <c r="N64" s="34"/>
    </row>
    <row r="65" spans="1:14" ht="19.5" thickBot="1">
      <c r="A65" s="38" t="s">
        <v>25</v>
      </c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40"/>
    </row>
    <row r="66" spans="1:14" ht="28.5">
      <c r="A66" s="9" t="s">
        <v>0</v>
      </c>
      <c r="B66" s="9" t="s">
        <v>1</v>
      </c>
      <c r="C66" s="9" t="s">
        <v>9</v>
      </c>
      <c r="D66" s="9" t="s">
        <v>3</v>
      </c>
      <c r="E66" s="9" t="s">
        <v>6</v>
      </c>
      <c r="F66" s="9" t="s">
        <v>4</v>
      </c>
      <c r="G66" s="10" t="s">
        <v>60</v>
      </c>
      <c r="H66" s="10" t="s">
        <v>61</v>
      </c>
      <c r="I66" s="10" t="s">
        <v>79</v>
      </c>
      <c r="J66" s="10" t="s">
        <v>62</v>
      </c>
      <c r="K66" s="10" t="s">
        <v>80</v>
      </c>
      <c r="L66" s="10" t="s">
        <v>63</v>
      </c>
      <c r="M66" s="10" t="s">
        <v>64</v>
      </c>
      <c r="N66" s="10" t="s">
        <v>2</v>
      </c>
    </row>
    <row r="67" spans="1:14">
      <c r="A67" s="2" t="s">
        <v>65</v>
      </c>
      <c r="B67" s="31" t="s">
        <v>104</v>
      </c>
      <c r="C67" s="37" t="s">
        <v>161</v>
      </c>
      <c r="D67" s="3">
        <v>41830</v>
      </c>
      <c r="E67" s="2" t="s">
        <v>12</v>
      </c>
      <c r="F67" s="23">
        <v>41834</v>
      </c>
      <c r="G67" s="4">
        <v>789.65</v>
      </c>
      <c r="H67" s="4">
        <v>21.57</v>
      </c>
      <c r="I67" s="4">
        <v>0</v>
      </c>
      <c r="J67" s="4">
        <v>99</v>
      </c>
      <c r="K67" s="4">
        <v>0</v>
      </c>
      <c r="L67" s="4">
        <v>-55.67</v>
      </c>
      <c r="M67" s="4">
        <v>-1.52</v>
      </c>
      <c r="N67" s="4">
        <f>SUM(G67:M67)</f>
        <v>853.03000000000009</v>
      </c>
    </row>
    <row r="68" spans="1:14">
      <c r="A68" s="2" t="s">
        <v>11</v>
      </c>
      <c r="B68" s="31" t="s">
        <v>85</v>
      </c>
      <c r="C68" s="37" t="s">
        <v>161</v>
      </c>
      <c r="D68" s="3">
        <v>41830</v>
      </c>
      <c r="E68" s="2" t="s">
        <v>13</v>
      </c>
      <c r="F68" s="23">
        <v>41836</v>
      </c>
      <c r="G68" s="4">
        <v>1046.9000000000001</v>
      </c>
      <c r="H68" s="4">
        <v>22.55</v>
      </c>
      <c r="I68" s="4">
        <v>0</v>
      </c>
      <c r="J68" s="4">
        <v>99</v>
      </c>
      <c r="K68" s="4">
        <v>0</v>
      </c>
      <c r="L68" s="4">
        <v>-73.81</v>
      </c>
      <c r="M68" s="4">
        <v>-1.59</v>
      </c>
      <c r="N68" s="4">
        <f t="shared" ref="N68" si="2">SUM(G68:M68)</f>
        <v>1093.0500000000002</v>
      </c>
    </row>
    <row r="69" spans="1:14">
      <c r="A69" s="6"/>
      <c r="B69" s="6"/>
      <c r="C69" s="6"/>
      <c r="D69" s="6"/>
      <c r="E69" s="6"/>
      <c r="F69" s="15"/>
      <c r="G69" s="7"/>
      <c r="H69" s="7"/>
      <c r="I69" s="7"/>
      <c r="J69" s="7"/>
      <c r="K69" s="7"/>
      <c r="L69" s="7"/>
      <c r="M69" s="7"/>
      <c r="N69" s="8">
        <f>SUM(N67:N68)</f>
        <v>1946.0800000000004</v>
      </c>
    </row>
    <row r="70" spans="1:14" ht="15.75" thickBot="1">
      <c r="A70" s="11"/>
      <c r="B70" s="11"/>
      <c r="C70" s="11"/>
      <c r="D70" s="12"/>
      <c r="E70" s="11"/>
      <c r="F70" s="17"/>
      <c r="G70" s="13"/>
      <c r="H70" s="13"/>
      <c r="I70" s="13"/>
      <c r="J70" s="13"/>
      <c r="K70" s="13"/>
      <c r="L70" s="13"/>
      <c r="M70" s="13"/>
      <c r="N70" s="34"/>
    </row>
    <row r="71" spans="1:14" ht="19.5" thickBot="1">
      <c r="A71" s="38" t="s">
        <v>51</v>
      </c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40"/>
    </row>
    <row r="72" spans="1:14" ht="28.5">
      <c r="A72" s="9" t="s">
        <v>0</v>
      </c>
      <c r="B72" s="9" t="s">
        <v>1</v>
      </c>
      <c r="C72" s="9" t="s">
        <v>9</v>
      </c>
      <c r="D72" s="9" t="s">
        <v>3</v>
      </c>
      <c r="E72" s="9" t="s">
        <v>6</v>
      </c>
      <c r="F72" s="9" t="s">
        <v>4</v>
      </c>
      <c r="G72" s="10" t="s">
        <v>60</v>
      </c>
      <c r="H72" s="10" t="s">
        <v>61</v>
      </c>
      <c r="I72" s="10" t="s">
        <v>79</v>
      </c>
      <c r="J72" s="10" t="s">
        <v>62</v>
      </c>
      <c r="K72" s="10" t="s">
        <v>80</v>
      </c>
      <c r="L72" s="10" t="s">
        <v>63</v>
      </c>
      <c r="M72" s="10" t="s">
        <v>64</v>
      </c>
      <c r="N72" s="10" t="s">
        <v>2</v>
      </c>
    </row>
    <row r="73" spans="1:14">
      <c r="A73" s="2" t="s">
        <v>15</v>
      </c>
      <c r="B73" s="2" t="s">
        <v>55</v>
      </c>
      <c r="C73" s="37" t="s">
        <v>159</v>
      </c>
      <c r="D73" s="3">
        <v>41830</v>
      </c>
      <c r="E73" s="3" t="s">
        <v>13</v>
      </c>
      <c r="F73" s="14">
        <v>41835</v>
      </c>
      <c r="G73" s="4">
        <v>413.66</v>
      </c>
      <c r="H73" s="5">
        <v>22.55</v>
      </c>
      <c r="I73" s="5">
        <v>0</v>
      </c>
      <c r="J73" s="5">
        <v>99</v>
      </c>
      <c r="K73" s="5">
        <v>0</v>
      </c>
      <c r="L73" s="4">
        <v>-29.16</v>
      </c>
      <c r="M73" s="4">
        <v>-1.59</v>
      </c>
      <c r="N73" s="4">
        <f>SUM(G73:M73)</f>
        <v>504.46000000000004</v>
      </c>
    </row>
    <row r="74" spans="1:14">
      <c r="A74" s="2" t="s">
        <v>65</v>
      </c>
      <c r="B74" s="2" t="s">
        <v>103</v>
      </c>
      <c r="C74" s="37" t="s">
        <v>159</v>
      </c>
      <c r="D74" s="3">
        <v>41830</v>
      </c>
      <c r="E74" s="3" t="s">
        <v>12</v>
      </c>
      <c r="F74" s="14">
        <v>41834</v>
      </c>
      <c r="G74" s="4">
        <v>789.65</v>
      </c>
      <c r="H74" s="5">
        <v>21.57</v>
      </c>
      <c r="I74" s="5">
        <v>0</v>
      </c>
      <c r="J74" s="5">
        <v>99</v>
      </c>
      <c r="K74" s="5">
        <v>0</v>
      </c>
      <c r="L74" s="4">
        <v>-55.67</v>
      </c>
      <c r="M74" s="4">
        <v>-1.52</v>
      </c>
      <c r="N74" s="4">
        <f>SUM(G74:M74)</f>
        <v>853.03000000000009</v>
      </c>
    </row>
    <row r="75" spans="1:14">
      <c r="A75" s="11"/>
      <c r="B75" s="11"/>
      <c r="C75" s="11"/>
      <c r="D75" s="12"/>
      <c r="E75" s="11"/>
      <c r="F75" s="17"/>
      <c r="G75" s="13"/>
      <c r="H75" s="13"/>
      <c r="I75" s="13"/>
      <c r="J75" s="13"/>
      <c r="K75" s="13"/>
      <c r="L75" s="13"/>
      <c r="M75" s="13"/>
      <c r="N75" s="27">
        <f>SUM(N73:N74)</f>
        <v>1357.4900000000002</v>
      </c>
    </row>
    <row r="76" spans="1:14" ht="15.75" thickBot="1">
      <c r="A76" s="11"/>
      <c r="B76" s="11"/>
      <c r="C76" s="11"/>
      <c r="D76" s="12"/>
      <c r="E76" s="11"/>
      <c r="F76" s="17"/>
      <c r="G76" s="13"/>
      <c r="H76" s="13"/>
      <c r="I76" s="13"/>
      <c r="J76" s="13"/>
      <c r="K76" s="13"/>
      <c r="L76" s="13"/>
      <c r="M76" s="13"/>
      <c r="N76" s="26"/>
    </row>
    <row r="77" spans="1:14" ht="19.5" thickBot="1">
      <c r="A77" s="38" t="s">
        <v>52</v>
      </c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40"/>
    </row>
    <row r="78" spans="1:14" s="20" customFormat="1" ht="33" customHeight="1">
      <c r="A78" s="9" t="s">
        <v>0</v>
      </c>
      <c r="B78" s="9" t="s">
        <v>1</v>
      </c>
      <c r="C78" s="9" t="s">
        <v>9</v>
      </c>
      <c r="D78" s="9" t="s">
        <v>3</v>
      </c>
      <c r="E78" s="9" t="s">
        <v>6</v>
      </c>
      <c r="F78" s="9" t="s">
        <v>4</v>
      </c>
      <c r="G78" s="10" t="s">
        <v>60</v>
      </c>
      <c r="H78" s="10" t="s">
        <v>61</v>
      </c>
      <c r="I78" s="10" t="s">
        <v>79</v>
      </c>
      <c r="J78" s="10" t="s">
        <v>62</v>
      </c>
      <c r="K78" s="10" t="s">
        <v>80</v>
      </c>
      <c r="L78" s="10" t="s">
        <v>63</v>
      </c>
      <c r="M78" s="10" t="s">
        <v>64</v>
      </c>
      <c r="N78" s="10" t="s">
        <v>2</v>
      </c>
    </row>
    <row r="79" spans="1:14">
      <c r="A79" s="2" t="s">
        <v>65</v>
      </c>
      <c r="B79" s="35" t="s">
        <v>131</v>
      </c>
      <c r="C79" s="2" t="s">
        <v>157</v>
      </c>
      <c r="D79" s="3">
        <v>41849</v>
      </c>
      <c r="E79" s="3" t="s">
        <v>132</v>
      </c>
      <c r="F79" s="14" t="s">
        <v>133</v>
      </c>
      <c r="G79" s="4">
        <v>733.97</v>
      </c>
      <c r="H79" s="5">
        <v>38.520000000000003</v>
      </c>
      <c r="I79" s="5">
        <v>0</v>
      </c>
      <c r="J79" s="5">
        <v>99</v>
      </c>
      <c r="K79" s="5">
        <v>0</v>
      </c>
      <c r="L79" s="4">
        <v>-51.74</v>
      </c>
      <c r="M79" s="4">
        <v>-2.72</v>
      </c>
      <c r="N79" s="4">
        <f>SUM(G79:M79)</f>
        <v>817.03</v>
      </c>
    </row>
    <row r="80" spans="1:14">
      <c r="A80" s="6"/>
      <c r="B80" s="6"/>
      <c r="C80" s="6"/>
      <c r="D80" s="6"/>
      <c r="E80" s="6"/>
      <c r="F80" s="15"/>
      <c r="G80" s="7"/>
      <c r="H80" s="7"/>
      <c r="I80" s="7"/>
      <c r="J80" s="7"/>
      <c r="K80" s="7"/>
      <c r="L80" s="7"/>
      <c r="M80" s="7"/>
      <c r="N80" s="27">
        <f>SUM(N79:N79)</f>
        <v>817.03</v>
      </c>
    </row>
    <row r="81" spans="1:14" ht="15.75" thickBot="1">
      <c r="A81" s="6"/>
      <c r="B81" s="6"/>
      <c r="C81" s="6"/>
      <c r="D81" s="6"/>
      <c r="E81" s="6"/>
      <c r="F81" s="15"/>
      <c r="G81" s="7"/>
      <c r="H81" s="7"/>
      <c r="I81" s="7"/>
      <c r="J81" s="7"/>
      <c r="K81" s="7"/>
      <c r="L81" s="7"/>
      <c r="M81" s="7"/>
      <c r="N81" s="24"/>
    </row>
    <row r="82" spans="1:14" ht="19.5" thickBot="1">
      <c r="A82" s="38" t="s">
        <v>53</v>
      </c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40"/>
    </row>
    <row r="83" spans="1:14" ht="28.5">
      <c r="A83" s="9" t="s">
        <v>0</v>
      </c>
      <c r="B83" s="9" t="s">
        <v>1</v>
      </c>
      <c r="C83" s="9" t="s">
        <v>9</v>
      </c>
      <c r="D83" s="9" t="s">
        <v>3</v>
      </c>
      <c r="E83" s="9" t="s">
        <v>6</v>
      </c>
      <c r="F83" s="9" t="s">
        <v>4</v>
      </c>
      <c r="G83" s="10" t="s">
        <v>60</v>
      </c>
      <c r="H83" s="10" t="s">
        <v>61</v>
      </c>
      <c r="I83" s="10" t="s">
        <v>79</v>
      </c>
      <c r="J83" s="10" t="s">
        <v>62</v>
      </c>
      <c r="K83" s="10" t="s">
        <v>80</v>
      </c>
      <c r="L83" s="10" t="s">
        <v>63</v>
      </c>
      <c r="M83" s="10" t="s">
        <v>64</v>
      </c>
      <c r="N83" s="10" t="s">
        <v>2</v>
      </c>
    </row>
    <row r="84" spans="1:14">
      <c r="A84" s="2" t="s">
        <v>65</v>
      </c>
      <c r="B84" s="2" t="s">
        <v>128</v>
      </c>
      <c r="C84" s="37" t="s">
        <v>164</v>
      </c>
      <c r="D84" s="3">
        <v>41849</v>
      </c>
      <c r="E84" s="3" t="s">
        <v>129</v>
      </c>
      <c r="F84" s="14" t="s">
        <v>130</v>
      </c>
      <c r="G84" s="4">
        <v>354.5</v>
      </c>
      <c r="H84" s="5">
        <v>38.520000000000003</v>
      </c>
      <c r="I84" s="5">
        <v>0</v>
      </c>
      <c r="J84" s="5">
        <v>99</v>
      </c>
      <c r="K84" s="5">
        <v>0</v>
      </c>
      <c r="L84" s="4">
        <v>-24.99</v>
      </c>
      <c r="M84" s="4">
        <v>-2.72</v>
      </c>
      <c r="N84" s="4">
        <f>SUM(G84:M84)</f>
        <v>464.30999999999995</v>
      </c>
    </row>
    <row r="85" spans="1:14">
      <c r="A85" s="6"/>
      <c r="B85" s="6"/>
      <c r="C85" s="6"/>
      <c r="D85" s="6"/>
      <c r="E85" s="6"/>
      <c r="F85" s="15"/>
      <c r="G85" s="7"/>
      <c r="H85" s="7"/>
      <c r="I85" s="7"/>
      <c r="J85" s="7"/>
      <c r="K85" s="7"/>
      <c r="L85" s="7"/>
      <c r="M85" s="7"/>
      <c r="N85" s="27">
        <f>SUM(N84:N84)</f>
        <v>464.30999999999995</v>
      </c>
    </row>
    <row r="86" spans="1:14" ht="15.75" thickBot="1"/>
    <row r="87" spans="1:14" ht="19.5" thickBot="1">
      <c r="A87" s="38" t="s">
        <v>112</v>
      </c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40"/>
    </row>
    <row r="88" spans="1:14" ht="28.5">
      <c r="A88" s="9" t="s">
        <v>0</v>
      </c>
      <c r="B88" s="9" t="s">
        <v>1</v>
      </c>
      <c r="C88" s="9" t="s">
        <v>9</v>
      </c>
      <c r="D88" s="9" t="s">
        <v>3</v>
      </c>
      <c r="E88" s="9" t="s">
        <v>6</v>
      </c>
      <c r="F88" s="9" t="s">
        <v>4</v>
      </c>
      <c r="G88" s="10" t="s">
        <v>60</v>
      </c>
      <c r="H88" s="10" t="s">
        <v>61</v>
      </c>
      <c r="I88" s="10" t="s">
        <v>79</v>
      </c>
      <c r="J88" s="10" t="s">
        <v>62</v>
      </c>
      <c r="K88" s="10" t="s">
        <v>80</v>
      </c>
      <c r="L88" s="10" t="s">
        <v>63</v>
      </c>
      <c r="M88" s="10" t="s">
        <v>64</v>
      </c>
      <c r="N88" s="10" t="s">
        <v>2</v>
      </c>
    </row>
    <row r="89" spans="1:14">
      <c r="A89" s="2" t="s">
        <v>15</v>
      </c>
      <c r="B89" s="2" t="s">
        <v>113</v>
      </c>
      <c r="C89" s="37" t="s">
        <v>168</v>
      </c>
      <c r="D89" s="3">
        <v>41824</v>
      </c>
      <c r="E89" s="3" t="s">
        <v>110</v>
      </c>
      <c r="F89" s="14">
        <v>41861</v>
      </c>
      <c r="G89" s="4">
        <v>233</v>
      </c>
      <c r="H89" s="5">
        <v>21.57</v>
      </c>
      <c r="I89" s="5">
        <v>0</v>
      </c>
      <c r="J89" s="5">
        <v>99</v>
      </c>
      <c r="K89" s="5">
        <v>0</v>
      </c>
      <c r="L89" s="4">
        <v>-16.43</v>
      </c>
      <c r="M89" s="4">
        <v>-1.52</v>
      </c>
      <c r="N89" s="4">
        <f>SUM(G89:M89)</f>
        <v>335.62</v>
      </c>
    </row>
    <row r="90" spans="1:14">
      <c r="A90" s="2" t="s">
        <v>15</v>
      </c>
      <c r="B90" s="2" t="s">
        <v>115</v>
      </c>
      <c r="C90" s="37" t="s">
        <v>169</v>
      </c>
      <c r="D90" s="3">
        <v>41824</v>
      </c>
      <c r="E90" s="2" t="s">
        <v>110</v>
      </c>
      <c r="F90" s="14">
        <v>41861</v>
      </c>
      <c r="G90" s="4">
        <v>233</v>
      </c>
      <c r="H90" s="4">
        <v>21.57</v>
      </c>
      <c r="I90" s="4">
        <v>0</v>
      </c>
      <c r="J90" s="4">
        <v>99</v>
      </c>
      <c r="K90" s="4">
        <v>0</v>
      </c>
      <c r="L90" s="4">
        <v>-16.43</v>
      </c>
      <c r="M90" s="4">
        <v>-1.52</v>
      </c>
      <c r="N90" s="4">
        <f t="shared" ref="N90:N92" si="3">SUM(G90:M90)</f>
        <v>335.62</v>
      </c>
    </row>
    <row r="91" spans="1:14">
      <c r="A91" s="2" t="s">
        <v>11</v>
      </c>
      <c r="B91" s="2" t="s">
        <v>115</v>
      </c>
      <c r="C91" s="37" t="s">
        <v>169</v>
      </c>
      <c r="D91" s="3">
        <v>41824</v>
      </c>
      <c r="E91" s="2" t="s">
        <v>116</v>
      </c>
      <c r="F91" s="14">
        <v>41856</v>
      </c>
      <c r="G91" s="4">
        <v>500.9</v>
      </c>
      <c r="H91" s="4">
        <v>21.57</v>
      </c>
      <c r="I91" s="4">
        <v>0</v>
      </c>
      <c r="J91" s="4">
        <v>99</v>
      </c>
      <c r="K91" s="4">
        <v>0</v>
      </c>
      <c r="L91" s="4">
        <v>-35.31</v>
      </c>
      <c r="M91" s="4">
        <v>-1.52</v>
      </c>
      <c r="N91" s="4">
        <f t="shared" si="3"/>
        <v>584.6400000000001</v>
      </c>
    </row>
    <row r="92" spans="1:14">
      <c r="A92" s="2" t="s">
        <v>11</v>
      </c>
      <c r="B92" s="2" t="s">
        <v>113</v>
      </c>
      <c r="C92" s="37" t="s">
        <v>168</v>
      </c>
      <c r="D92" s="3">
        <v>41824</v>
      </c>
      <c r="E92" s="2" t="s">
        <v>116</v>
      </c>
      <c r="F92" s="14">
        <v>41856</v>
      </c>
      <c r="G92" s="4">
        <v>500.9</v>
      </c>
      <c r="H92" s="4">
        <v>21.57</v>
      </c>
      <c r="I92" s="4">
        <v>0</v>
      </c>
      <c r="J92" s="4">
        <v>99</v>
      </c>
      <c r="K92" s="4">
        <v>0</v>
      </c>
      <c r="L92" s="4">
        <v>-35.31</v>
      </c>
      <c r="M92" s="4">
        <v>-1.52</v>
      </c>
      <c r="N92" s="4">
        <f t="shared" si="3"/>
        <v>584.6400000000001</v>
      </c>
    </row>
    <row r="93" spans="1:14">
      <c r="A93" s="6"/>
      <c r="B93" s="6"/>
      <c r="C93" s="6"/>
      <c r="D93" s="6"/>
      <c r="E93" s="6"/>
      <c r="F93" s="15"/>
      <c r="G93" s="7"/>
      <c r="H93" s="7"/>
      <c r="I93" s="7"/>
      <c r="J93" s="7"/>
      <c r="K93" s="7"/>
      <c r="L93" s="7"/>
      <c r="M93" s="7"/>
      <c r="N93" s="27">
        <f>SUM(N89:N92)</f>
        <v>1840.5200000000002</v>
      </c>
    </row>
    <row r="94" spans="1:14" ht="15.75" thickBot="1"/>
    <row r="95" spans="1:14" ht="19.5" thickBot="1">
      <c r="A95" s="38" t="s">
        <v>126</v>
      </c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40"/>
    </row>
    <row r="96" spans="1:14" ht="28.5">
      <c r="A96" s="9" t="s">
        <v>0</v>
      </c>
      <c r="B96" s="9" t="s">
        <v>1</v>
      </c>
      <c r="C96" s="9" t="s">
        <v>9</v>
      </c>
      <c r="D96" s="9" t="s">
        <v>3</v>
      </c>
      <c r="E96" s="9" t="s">
        <v>6</v>
      </c>
      <c r="F96" s="9" t="s">
        <v>4</v>
      </c>
      <c r="G96" s="10" t="s">
        <v>60</v>
      </c>
      <c r="H96" s="10" t="s">
        <v>61</v>
      </c>
      <c r="I96" s="10" t="s">
        <v>79</v>
      </c>
      <c r="J96" s="10" t="s">
        <v>62</v>
      </c>
      <c r="K96" s="10" t="s">
        <v>80</v>
      </c>
      <c r="L96" s="10" t="s">
        <v>63</v>
      </c>
      <c r="M96" s="10" t="s">
        <v>64</v>
      </c>
      <c r="N96" s="10" t="s">
        <v>2</v>
      </c>
    </row>
    <row r="97" spans="1:14">
      <c r="A97" s="3" t="s">
        <v>15</v>
      </c>
      <c r="B97" s="2" t="s">
        <v>55</v>
      </c>
      <c r="C97" s="37" t="s">
        <v>159</v>
      </c>
      <c r="D97" s="3">
        <v>41849</v>
      </c>
      <c r="E97" s="3" t="s">
        <v>94</v>
      </c>
      <c r="F97" s="14" t="s">
        <v>127</v>
      </c>
      <c r="G97" s="4">
        <v>2037.09</v>
      </c>
      <c r="H97" s="5">
        <v>43.14</v>
      </c>
      <c r="I97" s="5">
        <v>0</v>
      </c>
      <c r="J97" s="5">
        <v>99</v>
      </c>
      <c r="K97" s="5">
        <v>0</v>
      </c>
      <c r="L97" s="4">
        <v>-143.61000000000001</v>
      </c>
      <c r="M97" s="4">
        <v>-3.04</v>
      </c>
      <c r="N97" s="4">
        <f>SUM(G97:M97)</f>
        <v>2032.58</v>
      </c>
    </row>
    <row r="98" spans="1:14">
      <c r="A98" s="6"/>
      <c r="B98" s="6"/>
      <c r="C98" s="6"/>
      <c r="D98" s="6"/>
      <c r="E98" s="6"/>
      <c r="F98" s="15"/>
      <c r="G98" s="7"/>
      <c r="H98" s="7"/>
      <c r="I98" s="7"/>
      <c r="J98" s="7"/>
      <c r="K98" s="7"/>
      <c r="L98" s="7"/>
      <c r="M98" s="7"/>
      <c r="N98" s="27">
        <f>SUM(N97:N97)</f>
        <v>2032.58</v>
      </c>
    </row>
    <row r="99" spans="1:14">
      <c r="A99" s="6"/>
      <c r="B99" s="6"/>
      <c r="C99" s="6"/>
      <c r="D99" s="6"/>
      <c r="E99" s="6"/>
      <c r="F99" s="15"/>
      <c r="G99" s="7"/>
      <c r="H99" s="7"/>
      <c r="I99" s="7"/>
      <c r="J99" s="7"/>
      <c r="K99" s="7"/>
      <c r="L99" s="7"/>
      <c r="M99" s="7"/>
      <c r="N99" s="24"/>
    </row>
    <row r="100" spans="1:14">
      <c r="A100" s="32"/>
    </row>
    <row r="101" spans="1:14">
      <c r="A101" s="32"/>
    </row>
    <row r="102" spans="1:14">
      <c r="A102" s="32"/>
    </row>
  </sheetData>
  <mergeCells count="16">
    <mergeCell ref="A71:N71"/>
    <mergeCell ref="A95:N95"/>
    <mergeCell ref="A10:N10"/>
    <mergeCell ref="A15:N15"/>
    <mergeCell ref="A20:N20"/>
    <mergeCell ref="A26:N26"/>
    <mergeCell ref="A31:N31"/>
    <mergeCell ref="A87:N87"/>
    <mergeCell ref="A82:N82"/>
    <mergeCell ref="A77:N77"/>
    <mergeCell ref="A1:N1"/>
    <mergeCell ref="A36:N36"/>
    <mergeCell ref="A41:N41"/>
    <mergeCell ref="A65:N65"/>
    <mergeCell ref="A47:N47"/>
    <mergeCell ref="A59:N59"/>
  </mergeCells>
  <pageMargins left="0.23622047244094491" right="0.23622047244094491" top="0.74803149606299213" bottom="0.74803149606299213" header="0.31496062992125984" footer="0.31496062992125984"/>
  <pageSetup paperSize="9" scale="60" orientation="landscape" r:id="rId1"/>
  <ignoredErrors>
    <ignoredError sqref="N89 N61:N62 N73:N74 N22:N23 N90 N91:N9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N28"/>
  <sheetViews>
    <sheetView zoomScale="90" zoomScaleNormal="90" workbookViewId="0">
      <selection activeCell="A24" sqref="A24:XFD24"/>
    </sheetView>
  </sheetViews>
  <sheetFormatPr defaultColWidth="23.140625" defaultRowHeight="15"/>
  <cols>
    <col min="1" max="1" width="16.42578125" customWidth="1"/>
    <col min="2" max="2" width="23.7109375" customWidth="1"/>
    <col min="3" max="3" width="38.42578125" bestFit="1" customWidth="1"/>
    <col min="4" max="4" width="14.5703125" bestFit="1" customWidth="1"/>
    <col min="5" max="5" width="17.5703125" customWidth="1"/>
    <col min="6" max="6" width="21.5703125" style="16" bestFit="1" customWidth="1"/>
    <col min="7" max="7" width="9.28515625" style="1" bestFit="1" customWidth="1"/>
    <col min="8" max="8" width="7" style="1" bestFit="1" customWidth="1"/>
    <col min="9" max="9" width="7.7109375" style="1" bestFit="1" customWidth="1"/>
    <col min="10" max="10" width="9.140625" style="1" bestFit="1" customWidth="1"/>
    <col min="11" max="11" width="11.28515625" style="1" bestFit="1" customWidth="1"/>
    <col min="12" max="12" width="15.28515625" style="1" bestFit="1" customWidth="1"/>
    <col min="13" max="13" width="13.5703125" style="1" bestFit="1" customWidth="1"/>
    <col min="14" max="14" width="9" bestFit="1" customWidth="1"/>
  </cols>
  <sheetData>
    <row r="1" spans="1:14" ht="19.5" thickBot="1">
      <c r="A1" s="38" t="s">
        <v>140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40"/>
    </row>
    <row r="2" spans="1:14">
      <c r="A2" s="9" t="s">
        <v>0</v>
      </c>
      <c r="B2" s="9" t="s">
        <v>1</v>
      </c>
      <c r="C2" s="9" t="s">
        <v>9</v>
      </c>
      <c r="D2" s="9" t="s">
        <v>3</v>
      </c>
      <c r="E2" s="9" t="s">
        <v>6</v>
      </c>
      <c r="F2" s="9" t="s">
        <v>4</v>
      </c>
      <c r="G2" s="10" t="s">
        <v>60</v>
      </c>
      <c r="H2" s="10" t="s">
        <v>61</v>
      </c>
      <c r="I2" s="10" t="s">
        <v>79</v>
      </c>
      <c r="J2" s="10" t="s">
        <v>62</v>
      </c>
      <c r="K2" s="10" t="s">
        <v>80</v>
      </c>
      <c r="L2" s="10" t="s">
        <v>63</v>
      </c>
      <c r="M2" s="10" t="s">
        <v>64</v>
      </c>
      <c r="N2" s="10" t="s">
        <v>2</v>
      </c>
    </row>
    <row r="3" spans="1:14">
      <c r="A3" s="2" t="s">
        <v>65</v>
      </c>
      <c r="B3" s="31" t="s">
        <v>100</v>
      </c>
      <c r="C3" s="37" t="s">
        <v>170</v>
      </c>
      <c r="D3" s="3">
        <v>41838</v>
      </c>
      <c r="E3" s="2" t="s">
        <v>12</v>
      </c>
      <c r="F3" s="23">
        <v>41841</v>
      </c>
      <c r="G3" s="4">
        <v>820.25</v>
      </c>
      <c r="H3" s="4">
        <v>21.57</v>
      </c>
      <c r="I3" s="4">
        <v>0</v>
      </c>
      <c r="J3" s="4">
        <v>99</v>
      </c>
      <c r="K3" s="4">
        <v>0</v>
      </c>
      <c r="L3" s="4">
        <v>-57.83</v>
      </c>
      <c r="M3" s="4">
        <v>-1.52</v>
      </c>
      <c r="N3" s="4">
        <f>SUM(G3:M3)</f>
        <v>881.47</v>
      </c>
    </row>
    <row r="4" spans="1:14">
      <c r="A4" s="2" t="s">
        <v>15</v>
      </c>
      <c r="B4" s="31" t="s">
        <v>101</v>
      </c>
      <c r="C4" s="37" t="s">
        <v>170</v>
      </c>
      <c r="D4" s="3">
        <v>41838</v>
      </c>
      <c r="E4" s="2" t="s">
        <v>13</v>
      </c>
      <c r="F4" s="23">
        <v>41842</v>
      </c>
      <c r="G4" s="4">
        <v>1159</v>
      </c>
      <c r="H4" s="4">
        <v>22.55</v>
      </c>
      <c r="I4" s="4">
        <v>0</v>
      </c>
      <c r="J4" s="4">
        <v>99</v>
      </c>
      <c r="K4" s="4">
        <v>0</v>
      </c>
      <c r="L4" s="4">
        <v>-81.709999999999994</v>
      </c>
      <c r="M4" s="4">
        <v>-1.59</v>
      </c>
      <c r="N4" s="4">
        <f>SUM(G4:M4)</f>
        <v>1197.25</v>
      </c>
    </row>
    <row r="5" spans="1:14">
      <c r="A5" s="6"/>
      <c r="B5" s="6"/>
      <c r="C5" s="6"/>
      <c r="D5" s="6"/>
      <c r="E5" s="6"/>
      <c r="F5" s="15"/>
      <c r="G5" s="7"/>
      <c r="H5" s="7"/>
      <c r="I5" s="7"/>
      <c r="J5" s="7"/>
      <c r="K5" s="7"/>
      <c r="L5" s="7"/>
      <c r="M5" s="7"/>
      <c r="N5" s="8">
        <f>SUM(N3:N4)</f>
        <v>2078.7200000000003</v>
      </c>
    </row>
    <row r="6" spans="1:14" ht="15.75" thickBot="1"/>
    <row r="7" spans="1:14" ht="19.5" thickBot="1">
      <c r="A7" s="38" t="s">
        <v>141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40"/>
    </row>
    <row r="8" spans="1:14">
      <c r="A8" s="9" t="s">
        <v>0</v>
      </c>
      <c r="B8" s="9" t="s">
        <v>1</v>
      </c>
      <c r="C8" s="9" t="s">
        <v>9</v>
      </c>
      <c r="D8" s="9" t="s">
        <v>3</v>
      </c>
      <c r="E8" s="9" t="s">
        <v>6</v>
      </c>
      <c r="F8" s="9" t="s">
        <v>4</v>
      </c>
      <c r="G8" s="10" t="s">
        <v>60</v>
      </c>
      <c r="H8" s="10" t="s">
        <v>61</v>
      </c>
      <c r="I8" s="10" t="s">
        <v>79</v>
      </c>
      <c r="J8" s="10" t="s">
        <v>62</v>
      </c>
      <c r="K8" s="10" t="s">
        <v>80</v>
      </c>
      <c r="L8" s="10" t="s">
        <v>63</v>
      </c>
      <c r="M8" s="10" t="s">
        <v>64</v>
      </c>
      <c r="N8" s="10" t="s">
        <v>2</v>
      </c>
    </row>
    <row r="9" spans="1:14">
      <c r="A9" s="2" t="s">
        <v>15</v>
      </c>
      <c r="B9" s="31" t="s">
        <v>98</v>
      </c>
      <c r="C9" s="37" t="s">
        <v>171</v>
      </c>
      <c r="D9" s="3">
        <v>41843</v>
      </c>
      <c r="E9" s="2" t="s">
        <v>17</v>
      </c>
      <c r="F9" s="23">
        <v>41878</v>
      </c>
      <c r="G9" s="4">
        <v>229</v>
      </c>
      <c r="H9" s="4">
        <v>21.57</v>
      </c>
      <c r="I9" s="4">
        <v>0</v>
      </c>
      <c r="J9" s="4">
        <v>99</v>
      </c>
      <c r="K9" s="4">
        <v>0</v>
      </c>
      <c r="L9" s="4">
        <v>-16.14</v>
      </c>
      <c r="M9" s="4">
        <v>-1.52</v>
      </c>
      <c r="N9" s="4">
        <f t="shared" ref="N9:N10" si="0">SUM(G9:M9)</f>
        <v>331.91</v>
      </c>
    </row>
    <row r="10" spans="1:14">
      <c r="A10" s="2" t="s">
        <v>11</v>
      </c>
      <c r="B10" s="31" t="s">
        <v>98</v>
      </c>
      <c r="C10" s="37" t="s">
        <v>171</v>
      </c>
      <c r="D10" s="3">
        <v>41843</v>
      </c>
      <c r="E10" s="2" t="s">
        <v>18</v>
      </c>
      <c r="F10" s="23">
        <v>41881</v>
      </c>
      <c r="G10" s="4">
        <v>476.9</v>
      </c>
      <c r="H10" s="4">
        <v>21.57</v>
      </c>
      <c r="I10" s="4">
        <v>0</v>
      </c>
      <c r="J10" s="4">
        <v>99</v>
      </c>
      <c r="K10" s="4">
        <v>0</v>
      </c>
      <c r="L10" s="4">
        <v>-33.619999999999997</v>
      </c>
      <c r="M10" s="4">
        <v>-1.52</v>
      </c>
      <c r="N10" s="4">
        <f t="shared" si="0"/>
        <v>562.33000000000004</v>
      </c>
    </row>
    <row r="11" spans="1:14">
      <c r="A11" s="6"/>
      <c r="B11" s="6"/>
      <c r="C11" s="6"/>
      <c r="D11" s="6"/>
      <c r="E11" s="6"/>
      <c r="F11" s="15"/>
      <c r="G11" s="7"/>
      <c r="H11" s="7"/>
      <c r="I11" s="7"/>
      <c r="J11" s="7"/>
      <c r="K11" s="7"/>
      <c r="L11" s="7"/>
      <c r="M11" s="7"/>
      <c r="N11" s="8">
        <f>SUM(N9:N10)</f>
        <v>894.24</v>
      </c>
    </row>
    <row r="12" spans="1:14" ht="15.75" thickBot="1"/>
    <row r="13" spans="1:14" ht="19.5" thickBot="1">
      <c r="A13" s="38" t="s">
        <v>144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40"/>
    </row>
    <row r="14" spans="1:14">
      <c r="A14" s="9" t="s">
        <v>0</v>
      </c>
      <c r="B14" s="9" t="s">
        <v>1</v>
      </c>
      <c r="C14" s="9" t="s">
        <v>9</v>
      </c>
      <c r="D14" s="9" t="s">
        <v>3</v>
      </c>
      <c r="E14" s="9" t="s">
        <v>6</v>
      </c>
      <c r="F14" s="9" t="s">
        <v>4</v>
      </c>
      <c r="G14" s="10" t="s">
        <v>60</v>
      </c>
      <c r="H14" s="10" t="s">
        <v>61</v>
      </c>
      <c r="I14" s="10" t="s">
        <v>79</v>
      </c>
      <c r="J14" s="10" t="s">
        <v>62</v>
      </c>
      <c r="K14" s="10" t="s">
        <v>80</v>
      </c>
      <c r="L14" s="10" t="s">
        <v>63</v>
      </c>
      <c r="M14" s="10" t="s">
        <v>64</v>
      </c>
      <c r="N14" s="10" t="s">
        <v>2</v>
      </c>
    </row>
    <row r="15" spans="1:14">
      <c r="A15" s="3" t="s">
        <v>15</v>
      </c>
      <c r="B15" s="31" t="s">
        <v>105</v>
      </c>
      <c r="C15" s="2" t="s">
        <v>173</v>
      </c>
      <c r="D15" s="3">
        <v>41850</v>
      </c>
      <c r="E15" s="3" t="s">
        <v>106</v>
      </c>
      <c r="F15" s="14" t="s">
        <v>107</v>
      </c>
      <c r="G15" s="4">
        <v>2021.69</v>
      </c>
      <c r="H15" s="5">
        <v>43.14</v>
      </c>
      <c r="I15" s="5">
        <v>0</v>
      </c>
      <c r="J15" s="5">
        <v>99</v>
      </c>
      <c r="K15" s="5">
        <v>0</v>
      </c>
      <c r="L15" s="4">
        <v>-142.53</v>
      </c>
      <c r="M15" s="4">
        <v>-3.04</v>
      </c>
      <c r="N15" s="4">
        <f>SUM(G15:M15)</f>
        <v>2018.26</v>
      </c>
    </row>
    <row r="16" spans="1:14">
      <c r="A16" s="6"/>
      <c r="B16" s="6"/>
      <c r="C16" s="6"/>
      <c r="D16" s="6"/>
      <c r="E16" s="6"/>
      <c r="F16" s="15"/>
      <c r="G16" s="7"/>
      <c r="H16" s="7"/>
      <c r="I16" s="7"/>
      <c r="J16" s="7"/>
      <c r="K16" s="7"/>
      <c r="L16" s="7"/>
      <c r="M16" s="7"/>
      <c r="N16" s="27">
        <f>SUM(N15:N15)</f>
        <v>2018.26</v>
      </c>
    </row>
    <row r="17" spans="1:14" ht="15.75" thickBot="1"/>
    <row r="18" spans="1:14" ht="19.5" thickBot="1">
      <c r="A18" s="38" t="s">
        <v>143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40"/>
    </row>
    <row r="19" spans="1:14">
      <c r="A19" s="9" t="s">
        <v>0</v>
      </c>
      <c r="B19" s="9" t="s">
        <v>1</v>
      </c>
      <c r="C19" s="9" t="s">
        <v>9</v>
      </c>
      <c r="D19" s="9" t="s">
        <v>3</v>
      </c>
      <c r="E19" s="9" t="s">
        <v>6</v>
      </c>
      <c r="F19" s="9" t="s">
        <v>4</v>
      </c>
      <c r="G19" s="10" t="s">
        <v>60</v>
      </c>
      <c r="H19" s="10" t="s">
        <v>61</v>
      </c>
      <c r="I19" s="10" t="s">
        <v>79</v>
      </c>
      <c r="J19" s="10" t="s">
        <v>62</v>
      </c>
      <c r="K19" s="10" t="s">
        <v>80</v>
      </c>
      <c r="L19" s="10" t="s">
        <v>63</v>
      </c>
      <c r="M19" s="10" t="s">
        <v>64</v>
      </c>
      <c r="N19" s="10" t="s">
        <v>2</v>
      </c>
    </row>
    <row r="20" spans="1:14">
      <c r="A20" s="2" t="s">
        <v>15</v>
      </c>
      <c r="B20" s="31" t="s">
        <v>114</v>
      </c>
      <c r="C20" s="36" t="s">
        <v>172</v>
      </c>
      <c r="D20" s="3">
        <v>41824</v>
      </c>
      <c r="E20" s="2" t="s">
        <v>110</v>
      </c>
      <c r="F20" s="14">
        <v>41861</v>
      </c>
      <c r="G20" s="4">
        <v>233</v>
      </c>
      <c r="H20" s="4">
        <v>21.57</v>
      </c>
      <c r="I20" s="4">
        <v>0</v>
      </c>
      <c r="J20" s="4">
        <v>99</v>
      </c>
      <c r="K20" s="4">
        <v>0</v>
      </c>
      <c r="L20" s="4">
        <v>-16.43</v>
      </c>
      <c r="M20" s="4">
        <v>-1.52</v>
      </c>
      <c r="N20" s="4">
        <f t="shared" ref="N20:N21" si="1">SUM(G20:M20)</f>
        <v>335.62</v>
      </c>
    </row>
    <row r="21" spans="1:14">
      <c r="A21" s="2" t="s">
        <v>11</v>
      </c>
      <c r="B21" s="31" t="s">
        <v>114</v>
      </c>
      <c r="C21" s="37" t="s">
        <v>172</v>
      </c>
      <c r="D21" s="3">
        <v>41824</v>
      </c>
      <c r="E21" s="2" t="s">
        <v>116</v>
      </c>
      <c r="F21" s="14">
        <v>41856</v>
      </c>
      <c r="G21" s="4">
        <v>500.9</v>
      </c>
      <c r="H21" s="4">
        <v>21.57</v>
      </c>
      <c r="I21" s="4">
        <v>0</v>
      </c>
      <c r="J21" s="4">
        <v>99</v>
      </c>
      <c r="K21" s="4">
        <v>0</v>
      </c>
      <c r="L21" s="4">
        <v>-35.31</v>
      </c>
      <c r="M21" s="4">
        <v>-1.52</v>
      </c>
      <c r="N21" s="4">
        <f t="shared" si="1"/>
        <v>584.6400000000001</v>
      </c>
    </row>
    <row r="22" spans="1:14">
      <c r="A22" s="6"/>
      <c r="B22" s="6"/>
      <c r="C22" s="6"/>
      <c r="D22" s="6"/>
      <c r="E22" s="6"/>
      <c r="F22" s="15"/>
      <c r="G22" s="7"/>
      <c r="H22" s="7"/>
      <c r="I22" s="7"/>
      <c r="J22" s="7"/>
      <c r="K22" s="7"/>
      <c r="L22" s="7"/>
      <c r="M22" s="7"/>
      <c r="N22" s="27">
        <f>SUM(N20:N21)</f>
        <v>920.2600000000001</v>
      </c>
    </row>
    <row r="23" spans="1:14" ht="15.75" thickBot="1"/>
    <row r="24" spans="1:14" ht="19.5" thickBot="1">
      <c r="A24" s="38" t="s">
        <v>142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40"/>
    </row>
    <row r="25" spans="1:14">
      <c r="A25" s="9" t="s">
        <v>0</v>
      </c>
      <c r="B25" s="9" t="s">
        <v>1</v>
      </c>
      <c r="C25" s="9" t="s">
        <v>9</v>
      </c>
      <c r="D25" s="9" t="s">
        <v>3</v>
      </c>
      <c r="E25" s="9" t="s">
        <v>6</v>
      </c>
      <c r="F25" s="9" t="s">
        <v>4</v>
      </c>
      <c r="G25" s="10" t="s">
        <v>60</v>
      </c>
      <c r="H25" s="10" t="s">
        <v>61</v>
      </c>
      <c r="I25" s="10" t="s">
        <v>79</v>
      </c>
      <c r="J25" s="10" t="s">
        <v>62</v>
      </c>
      <c r="K25" s="10" t="s">
        <v>80</v>
      </c>
      <c r="L25" s="10" t="s">
        <v>63</v>
      </c>
      <c r="M25" s="10" t="s">
        <v>64</v>
      </c>
      <c r="N25" s="10" t="s">
        <v>2</v>
      </c>
    </row>
    <row r="26" spans="1:14">
      <c r="A26" s="2" t="s">
        <v>15</v>
      </c>
      <c r="B26" s="31" t="s">
        <v>117</v>
      </c>
      <c r="C26" s="2" t="s">
        <v>173</v>
      </c>
      <c r="D26" s="3">
        <v>41824</v>
      </c>
      <c r="E26" s="3" t="s">
        <v>110</v>
      </c>
      <c r="F26" s="14">
        <v>41861</v>
      </c>
      <c r="G26" s="4">
        <v>205</v>
      </c>
      <c r="H26" s="5">
        <v>21.57</v>
      </c>
      <c r="I26" s="5">
        <v>0</v>
      </c>
      <c r="J26" s="5">
        <v>99</v>
      </c>
      <c r="K26" s="5">
        <v>0</v>
      </c>
      <c r="L26" s="4">
        <v>-14.45</v>
      </c>
      <c r="M26" s="4">
        <v>-1.52</v>
      </c>
      <c r="N26" s="4">
        <f>SUM(G26:M26)</f>
        <v>309.60000000000002</v>
      </c>
    </row>
    <row r="27" spans="1:14">
      <c r="A27" s="2" t="s">
        <v>11</v>
      </c>
      <c r="B27" s="31" t="s">
        <v>117</v>
      </c>
      <c r="C27" s="2" t="s">
        <v>173</v>
      </c>
      <c r="D27" s="3">
        <v>41824</v>
      </c>
      <c r="E27" s="3" t="s">
        <v>116</v>
      </c>
      <c r="F27" s="14">
        <v>41856</v>
      </c>
      <c r="G27" s="4">
        <v>444.9</v>
      </c>
      <c r="H27" s="5">
        <v>21.57</v>
      </c>
      <c r="I27" s="5">
        <v>0</v>
      </c>
      <c r="J27" s="5">
        <v>99</v>
      </c>
      <c r="K27" s="5">
        <v>0</v>
      </c>
      <c r="L27" s="4">
        <v>-31.37</v>
      </c>
      <c r="M27" s="4">
        <v>-1.52</v>
      </c>
      <c r="N27" s="4">
        <f>SUM(G27:M27)</f>
        <v>532.58000000000004</v>
      </c>
    </row>
    <row r="28" spans="1:14">
      <c r="A28" s="6"/>
      <c r="B28" s="6"/>
      <c r="C28" s="6"/>
      <c r="D28" s="6"/>
      <c r="E28" s="6"/>
      <c r="F28" s="15"/>
      <c r="G28" s="7"/>
      <c r="H28" s="7"/>
      <c r="I28" s="7"/>
      <c r="J28" s="7"/>
      <c r="K28" s="7"/>
      <c r="L28" s="7"/>
      <c r="M28" s="7"/>
      <c r="N28" s="27">
        <f>SUM(N26:N27)</f>
        <v>842.18000000000006</v>
      </c>
    </row>
  </sheetData>
  <mergeCells count="5">
    <mergeCell ref="A1:N1"/>
    <mergeCell ref="A7:N7"/>
    <mergeCell ref="A13:N13"/>
    <mergeCell ref="A18:N18"/>
    <mergeCell ref="A24:N24"/>
  </mergeCells>
  <pageMargins left="0.23622047244094491" right="0.23622047244094491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AEREAS - CONSELHEIROS</vt:lpstr>
      <vt:lpstr>AEREAS - SERVIDORES</vt:lpstr>
      <vt:lpstr>AEREAS - COLABORADORES</vt:lpstr>
      <vt:lpstr>'AEREAS - COLABORADORES'!Area_de_impressao</vt:lpstr>
      <vt:lpstr>'AEREAS - CONSELHEIROS'!Area_de_impressao</vt:lpstr>
      <vt:lpstr>'AEREAS - SERVIDORES'!Area_de_impressao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Ediluci Cristiane Silva Santos</dc:creator>
  <cp:lastModifiedBy>Ediluci Cristiane Silva Santos</cp:lastModifiedBy>
  <cp:lastPrinted>2018-08-20T13:12:47Z</cp:lastPrinted>
  <dcterms:created xsi:type="dcterms:W3CDTF">2016-08-05T16:45:15Z</dcterms:created>
  <dcterms:modified xsi:type="dcterms:W3CDTF">2018-08-20T13:13:12Z</dcterms:modified>
</cp:coreProperties>
</file>